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7D72913-EAAE-4CC7-A896-B90955E1F372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入力説明" sheetId="3" r:id="rId1"/>
    <sheet name="請求書（表紙）" sheetId="2" r:id="rId2"/>
  </sheets>
  <definedNames>
    <definedName name="_xlnm.Print_Area" localSheetId="1">'請求書（表紙）'!$B$2:$AO$30,'請求書（表紙）'!$B$35:$AO$63,'請求書（表紙）'!$B$65:$AO$93</definedName>
  </definedNames>
  <calcPr calcId="191029"/>
</workbook>
</file>

<file path=xl/calcChain.xml><?xml version="1.0" encoding="utf-8"?>
<calcChain xmlns="http://schemas.openxmlformats.org/spreadsheetml/2006/main">
  <c r="AE27" i="3" l="1"/>
  <c r="E49" i="2"/>
  <c r="E79" i="2" s="1"/>
  <c r="B66" i="2"/>
  <c r="B36" i="2"/>
  <c r="C38" i="2"/>
  <c r="N50" i="2" l="1"/>
  <c r="N80" i="2" s="1"/>
  <c r="N22" i="2"/>
  <c r="N55" i="2" s="1"/>
  <c r="N85" i="2" s="1"/>
  <c r="N28" i="3"/>
  <c r="N27" i="3"/>
  <c r="N25" i="3"/>
  <c r="N23" i="3"/>
  <c r="AE22" i="3"/>
  <c r="N22" i="3"/>
  <c r="AE21" i="3"/>
  <c r="AE19" i="3"/>
  <c r="N19" i="3"/>
  <c r="N18" i="3"/>
  <c r="C40" i="2"/>
  <c r="C70" i="2"/>
  <c r="N18" i="2"/>
  <c r="N51" i="2" s="1"/>
  <c r="N81" i="2" s="1"/>
  <c r="L52" i="2"/>
  <c r="L82" i="2" s="1"/>
  <c r="AJ39" i="2"/>
  <c r="AJ69" i="2" s="1"/>
  <c r="AA39" i="2"/>
  <c r="AA69" i="2" s="1"/>
  <c r="N54" i="2"/>
  <c r="N84" i="2"/>
  <c r="AE19" i="2"/>
  <c r="AE52" i="2" s="1"/>
  <c r="AE82" i="2" s="1"/>
  <c r="N25" i="2"/>
  <c r="N58" i="2" s="1"/>
  <c r="N88" i="2" s="1"/>
  <c r="C68" i="2"/>
  <c r="F38" i="2"/>
  <c r="F68" i="2" s="1"/>
  <c r="H38" i="2"/>
  <c r="H68" i="2" s="1"/>
  <c r="U39" i="2"/>
  <c r="U69" i="2" s="1"/>
  <c r="AC39" i="2"/>
  <c r="AC69" i="2" s="1"/>
  <c r="X41" i="2"/>
  <c r="X71" i="2"/>
  <c r="AE41" i="2"/>
  <c r="AE71" i="2" s="1"/>
  <c r="C42" i="2"/>
  <c r="C72" i="2" s="1"/>
  <c r="AA43" i="2"/>
  <c r="AA73" i="2" s="1"/>
  <c r="C44" i="2"/>
  <c r="C74" i="2" s="1"/>
  <c r="C46" i="2"/>
  <c r="C76" i="2" s="1"/>
  <c r="T46" i="2"/>
  <c r="T76" i="2" s="1"/>
  <c r="C48" i="2"/>
  <c r="C78" i="2" s="1"/>
  <c r="AE50" i="2"/>
  <c r="AE80" i="2" s="1"/>
  <c r="AA52" i="2"/>
  <c r="AA82" i="2" s="1"/>
  <c r="AE56" i="2"/>
  <c r="AE86" i="2" s="1"/>
  <c r="N23" i="2"/>
  <c r="N56" i="2" s="1"/>
  <c r="N86" i="2" s="1"/>
  <c r="N19" i="2" l="1"/>
  <c r="N52" i="2" s="1"/>
  <c r="N82" i="2" s="1"/>
  <c r="N27" i="2"/>
  <c r="N60" i="2" s="1"/>
  <c r="N90" i="2" s="1"/>
  <c r="AE21" i="2"/>
  <c r="AE54" i="2" s="1"/>
  <c r="AE84" i="2" s="1"/>
  <c r="N28" i="2" l="1"/>
  <c r="N61" i="2" s="1"/>
  <c r="N91" i="2" s="1"/>
  <c r="AE22" i="2"/>
  <c r="AE27" i="2" s="1"/>
  <c r="AE29" i="2" s="1"/>
  <c r="AE60" i="2" l="1"/>
  <c r="AE62" i="2" s="1"/>
  <c r="AE55" i="2"/>
  <c r="AE85" i="2" s="1"/>
  <c r="AE90" i="2" l="1"/>
  <c r="AE9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nrm</author>
  </authors>
  <commentList>
    <comment ref="B3" authorId="0" shapeId="0" xr:uid="{264DDBAA-51FE-4C21-A299-9B0F50EA7C22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請求先の営業所名を入力してください</t>
        </r>
      </text>
    </comment>
    <comment ref="C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西暦で入力して下さい
</t>
        </r>
      </text>
    </comment>
    <comment ref="AA6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金融機関をリストから選択して下さい
</t>
        </r>
      </text>
    </comment>
    <comment ref="AJ6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リストから選択して下さい。リストに該当するものがない場合は空白を選択して下さい。
</t>
        </r>
      </text>
    </comment>
    <comment ref="C7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商店コード（６ケタ）がわかる場合は入力して下さい
</t>
        </r>
      </text>
    </comment>
    <comment ref="X8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口座を選択して下さい。
</t>
        </r>
      </text>
    </comment>
    <comment ref="AA10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カタカナで入力して下さい
</t>
        </r>
      </text>
    </comment>
    <comment ref="E16" authorId="0" shapeId="0" xr:uid="{762A72F8-4A47-492B-A8B2-58C948F74272}">
      <text>
        <r>
          <rPr>
            <sz val="9"/>
            <color indexed="81"/>
            <rFont val="MS P ゴシック"/>
            <family val="3"/>
            <charset val="128"/>
          </rPr>
          <t>番号が無い場合は、番号取得無と入力ください。</t>
        </r>
      </text>
    </comment>
    <comment ref="N17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当初の契約額を入力して下さい。
</t>
        </r>
      </text>
    </comment>
    <comment ref="AE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出来高内訳より、今月末までの累計出来高（税抜き）を転記してください。</t>
        </r>
      </text>
    </comment>
    <comment ref="L19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消費税率を入力して下さい。
（10％なら10を入力）</t>
        </r>
      </text>
    </comment>
    <comment ref="AA19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特に指示のない場合は１００で入力してください。</t>
        </r>
      </text>
    </comment>
    <comment ref="AE19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左側に何％かを入力すると自動で計算されます。</t>
        </r>
      </text>
    </comment>
    <comment ref="N21" authorId="1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変更契約書がある場合は変更金額の合計を入力してください。（変更なしの場合は０を入力して下さい）</t>
        </r>
      </text>
    </comment>
    <comment ref="AE21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契約時の消費税率が反映されます
</t>
        </r>
      </text>
    </comment>
    <comment ref="AE23" authorId="1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前回までにおいて請求済みがある場合、前回請求書の③を入力、無い場合は０を入力して下さい。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3" authorId="0" shapeId="0" xr:uid="{F8292828-06BC-46FB-B89E-D9D737C17AA4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請求先の営業所名も入力してください</t>
        </r>
      </text>
    </comment>
  </commentList>
</comments>
</file>

<file path=xl/sharedStrings.xml><?xml version="1.0" encoding="utf-8"?>
<sst xmlns="http://schemas.openxmlformats.org/spreadsheetml/2006/main" count="211" uniqueCount="65">
  <si>
    <t>月</t>
    <rPh sb="0" eb="1">
      <t>ツキ</t>
    </rPh>
    <phoneticPr fontId="1"/>
  </si>
  <si>
    <t>（工 事 請 負）</t>
    <rPh sb="1" eb="2">
      <t>コウ</t>
    </rPh>
    <rPh sb="3" eb="4">
      <t>コト</t>
    </rPh>
    <rPh sb="5" eb="6">
      <t>ショウ</t>
    </rPh>
    <rPh sb="7" eb="8">
      <t>フ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</si>
  <si>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</si>
  <si>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</si>
  <si>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振込銀行</t>
    <rPh sb="0" eb="2">
      <t>フリコミ</t>
    </rPh>
    <rPh sb="2" eb="4">
      <t>ギンコウ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</si>
  <si>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</si>
  <si>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</si>
  <si>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商店コード</t>
    <rPh sb="0" eb="2">
      <t>ショウテン</t>
    </rPh>
    <phoneticPr fontId="1"/>
  </si>
  <si>
    <t>口座番号</t>
    <rPh sb="0" eb="2">
      <t>コウザ</t>
    </rPh>
    <rPh sb="2" eb="4">
      <t>バンゴウ</t>
    </rPh>
    <phoneticPr fontId="1"/>
  </si>
  <si>
    <t>会社名</t>
    <rPh sb="0" eb="3">
      <t>カイシャメイ</t>
    </rPh>
    <phoneticPr fontId="1"/>
  </si>
  <si>
    <t>代表者名</t>
    <rPh sb="0" eb="3">
      <t>ダイヒョウシャ</t>
    </rPh>
    <rPh sb="3" eb="4">
      <t>メイ</t>
    </rPh>
    <phoneticPr fontId="1"/>
  </si>
  <si>
    <t>工事名</t>
    <rPh sb="0" eb="2">
      <t>コウジ</t>
    </rPh>
    <rPh sb="2" eb="3">
      <t>メイ</t>
    </rPh>
    <phoneticPr fontId="1"/>
  </si>
  <si>
    <t>電　話</t>
    <rPh sb="0" eb="1">
      <t>デン</t>
    </rPh>
    <rPh sb="2" eb="3">
      <t>ハナシ</t>
    </rPh>
    <phoneticPr fontId="1"/>
  </si>
  <si>
    <t>契　　　　　　　　　　　　　　　　約</t>
    <rPh sb="0" eb="1">
      <t>チギリ</t>
    </rPh>
    <rPh sb="17" eb="18">
      <t>ヤク</t>
    </rPh>
    <phoneticPr fontId="1"/>
  </si>
  <si>
    <t>今　　　回　　　請　　　求</t>
    <rPh sb="0" eb="1">
      <t>イマ</t>
    </rPh>
    <rPh sb="4" eb="5">
      <t>カイ</t>
    </rPh>
    <rPh sb="8" eb="9">
      <t>ショウ</t>
    </rPh>
    <rPh sb="12" eb="13">
      <t>モトム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</si>
  <si>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</si>
  <si>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累計出来高（税抜）</t>
    <rPh sb="0" eb="2">
      <t>ルイケイ</t>
    </rPh>
    <rPh sb="2" eb="5">
      <t>デキダカ</t>
    </rPh>
    <rPh sb="6" eb="7">
      <t>ゼイ</t>
    </rPh>
    <rPh sb="7" eb="8">
      <t>ヌ</t>
    </rPh>
    <phoneticPr fontId="1"/>
  </si>
  <si>
    <t>消費税</t>
    <rPh sb="0" eb="3">
      <t>ショウヒゼイ</t>
    </rPh>
    <phoneticPr fontId="1"/>
  </si>
  <si>
    <t>税込金額</t>
    <rPh sb="0" eb="2">
      <t>ゼイコミ</t>
    </rPh>
    <rPh sb="2" eb="4">
      <t>キンガク</t>
    </rPh>
    <phoneticPr fontId="1"/>
  </si>
  <si>
    <t>（原則として90%万単位）</t>
    <rPh sb="1" eb="3">
      <t>ゲンソク</t>
    </rPh>
    <rPh sb="9" eb="12">
      <t>マンタンイ</t>
    </rPh>
    <phoneticPr fontId="1"/>
  </si>
  <si>
    <t>上記消費税②</t>
    <rPh sb="0" eb="2">
      <t>ジョウキ</t>
    </rPh>
    <rPh sb="2" eb="5">
      <t>ショウヒゼイ</t>
    </rPh>
    <phoneticPr fontId="1"/>
  </si>
  <si>
    <t>変 更 増 減 額</t>
    <rPh sb="0" eb="1">
      <t>ヘン</t>
    </rPh>
    <rPh sb="2" eb="3">
      <t>サラ</t>
    </rPh>
    <rPh sb="4" eb="5">
      <t>ゾウ</t>
    </rPh>
    <rPh sb="6" eb="7">
      <t>ゲン</t>
    </rPh>
    <rPh sb="8" eb="9">
      <t>ガク</t>
    </rPh>
    <phoneticPr fontId="1"/>
  </si>
  <si>
    <t>① ＋ ②　計③</t>
    <rPh sb="6" eb="7">
      <t>ケイ</t>
    </rPh>
    <phoneticPr fontId="1"/>
  </si>
  <si>
    <t>前回迄請求済額④</t>
    <rPh sb="0" eb="2">
      <t>ゼンカイ</t>
    </rPh>
    <rPh sb="2" eb="3">
      <t>マデ</t>
    </rPh>
    <rPh sb="3" eb="5">
      <t>セイキュウ</t>
    </rPh>
    <rPh sb="5" eb="6">
      <t>スミ</t>
    </rPh>
    <rPh sb="6" eb="7">
      <t>ガク</t>
    </rPh>
    <phoneticPr fontId="1"/>
  </si>
  <si>
    <t>（前回請求③を記入）</t>
    <rPh sb="1" eb="3">
      <t>ゼンカイ</t>
    </rPh>
    <rPh sb="3" eb="5">
      <t>セイキュウ</t>
    </rPh>
    <rPh sb="7" eb="9">
      <t>キニュウ</t>
    </rPh>
    <phoneticPr fontId="1"/>
  </si>
  <si>
    <t>（税込金額）</t>
    <rPh sb="1" eb="3">
      <t>ゼイコミ</t>
    </rPh>
    <rPh sb="3" eb="5">
      <t>キンガク</t>
    </rPh>
    <phoneticPr fontId="1"/>
  </si>
  <si>
    <t>現 在 契 約 額</t>
    <rPh sb="0" eb="1">
      <t>ゲン</t>
    </rPh>
    <rPh sb="2" eb="3">
      <t>ザイ</t>
    </rPh>
    <rPh sb="4" eb="5">
      <t>チギリ</t>
    </rPh>
    <rPh sb="6" eb="7">
      <t>ヤク</t>
    </rPh>
    <rPh sb="8" eb="9">
      <t>ガク</t>
    </rPh>
    <phoneticPr fontId="1"/>
  </si>
  <si>
    <t>(工事請負１号）</t>
    <rPh sb="1" eb="3">
      <t>コウジ</t>
    </rPh>
    <rPh sb="3" eb="5">
      <t>ウケオイ</t>
    </rPh>
    <rPh sb="6" eb="7">
      <t>ゴウ</t>
    </rPh>
    <phoneticPr fontId="1"/>
  </si>
  <si>
    <t>請　　求　　書 　（副）</t>
    <rPh sb="0" eb="1">
      <t>ショウ</t>
    </rPh>
    <rPh sb="3" eb="4">
      <t>モトム</t>
    </rPh>
    <rPh sb="6" eb="7">
      <t>ショ</t>
    </rPh>
    <rPh sb="10" eb="11">
      <t>フク</t>
    </rPh>
    <phoneticPr fontId="1"/>
  </si>
  <si>
    <t>％①</t>
  </si>
  <si>
    <t>同上</t>
    <rPh sb="0" eb="2">
      <t>ドウジョウ</t>
    </rPh>
    <phoneticPr fontId="1"/>
  </si>
  <si>
    <t>請　　求　　書 　（控）</t>
    <rPh sb="0" eb="1">
      <t>ショウ</t>
    </rPh>
    <rPh sb="3" eb="4">
      <t>モトム</t>
    </rPh>
    <rPh sb="6" eb="7">
      <t>ショ</t>
    </rPh>
    <rPh sb="10" eb="11">
      <t>ヒカエ</t>
    </rPh>
    <phoneticPr fontId="1"/>
  </si>
  <si>
    <t>請　　求　　書 　（正）</t>
    <rPh sb="0" eb="1">
      <t>ショウ</t>
    </rPh>
    <rPh sb="3" eb="4">
      <t>モトム</t>
    </rPh>
    <rPh sb="6" eb="7">
      <t>ショ</t>
    </rPh>
    <rPh sb="10" eb="11">
      <t>セイ</t>
    </rPh>
    <phoneticPr fontId="1"/>
  </si>
  <si>
    <t>口座種別</t>
    <rPh sb="0" eb="2">
      <t>コウザ</t>
    </rPh>
    <rPh sb="2" eb="4">
      <t>シュベツ</t>
    </rPh>
    <phoneticPr fontId="1"/>
  </si>
  <si>
    <t>①取引先控</t>
    <rPh sb="1" eb="3">
      <t>トリヒキ</t>
    </rPh>
    <rPh sb="3" eb="4">
      <t>サキ</t>
    </rPh>
    <rPh sb="4" eb="5">
      <t>ヒカ</t>
    </rPh>
    <phoneticPr fontId="1"/>
  </si>
  <si>
    <t>②事務所控</t>
    <rPh sb="1" eb="3">
      <t>ジム</t>
    </rPh>
    <rPh sb="3" eb="4">
      <t>ショ</t>
    </rPh>
    <rPh sb="4" eb="5">
      <t>ヒカ</t>
    </rPh>
    <phoneticPr fontId="1"/>
  </si>
  <si>
    <t>③本社提出用</t>
    <rPh sb="1" eb="3">
      <t>ホンシャ</t>
    </rPh>
    <rPh sb="3" eb="6">
      <t>テイシュツヨウ</t>
    </rPh>
    <phoneticPr fontId="1"/>
  </si>
  <si>
    <t>入力用兼取引先控え</t>
    <rPh sb="0" eb="2">
      <t>ニュウリョク</t>
    </rPh>
    <rPh sb="2" eb="3">
      <t>ヨウ</t>
    </rPh>
    <rPh sb="3" eb="4">
      <t>ケン</t>
    </rPh>
    <rPh sb="4" eb="6">
      <t>トリヒキ</t>
    </rPh>
    <rPh sb="6" eb="7">
      <t>サキ</t>
    </rPh>
    <rPh sb="7" eb="8">
      <t>ヒカ</t>
    </rPh>
    <phoneticPr fontId="1"/>
  </si>
  <si>
    <t>提出用紙（正・副１枚づつ）</t>
    <rPh sb="0" eb="3">
      <t>テイシュツヨウ</t>
    </rPh>
    <rPh sb="3" eb="4">
      <t>シ</t>
    </rPh>
    <rPh sb="5" eb="6">
      <t>セイ</t>
    </rPh>
    <rPh sb="7" eb="8">
      <t>フク</t>
    </rPh>
    <rPh sb="9" eb="10">
      <t>マイ</t>
    </rPh>
    <phoneticPr fontId="1"/>
  </si>
  <si>
    <t>当座</t>
    <rPh sb="0" eb="2">
      <t>トウザ</t>
    </rPh>
    <phoneticPr fontId="1"/>
  </si>
  <si>
    <t>口座名義（カタカナ）</t>
    <rPh sb="0" eb="2">
      <t>コウザ</t>
    </rPh>
    <rPh sb="2" eb="4">
      <t>メイギ</t>
    </rPh>
    <phoneticPr fontId="1"/>
  </si>
  <si>
    <t>信金</t>
    <rPh sb="0" eb="2">
      <t>シンキン</t>
    </rPh>
    <phoneticPr fontId="1"/>
  </si>
  <si>
    <t>信組</t>
    <rPh sb="0" eb="2">
      <t>シンクミ</t>
    </rPh>
    <phoneticPr fontId="1"/>
  </si>
  <si>
    <t>農協</t>
    <rPh sb="0" eb="2">
      <t>ノウキョウ</t>
    </rPh>
    <phoneticPr fontId="1"/>
  </si>
  <si>
    <t>支所</t>
    <rPh sb="0" eb="2">
      <t>シショ</t>
    </rPh>
    <phoneticPr fontId="1"/>
  </si>
  <si>
    <t>店</t>
    <rPh sb="0" eb="1">
      <t>ミセ</t>
    </rPh>
    <phoneticPr fontId="1"/>
  </si>
  <si>
    <t>普通</t>
    <rPh sb="0" eb="2">
      <t>フツウ</t>
    </rPh>
    <phoneticPr fontId="1"/>
  </si>
  <si>
    <t>出張所</t>
    <rPh sb="0" eb="2">
      <t>シュッチョウ</t>
    </rPh>
    <rPh sb="2" eb="3">
      <t>ジョ</t>
    </rPh>
    <phoneticPr fontId="1"/>
  </si>
  <si>
    <t>消費税率</t>
    <rPh sb="0" eb="3">
      <t>ショウヒゼイ</t>
    </rPh>
    <rPh sb="3" eb="4">
      <t>リツ</t>
    </rPh>
    <phoneticPr fontId="1"/>
  </si>
  <si>
    <t xml:space="preserve">
当 初 契 約 額</t>
    <rPh sb="1" eb="2">
      <t>トウ</t>
    </rPh>
    <rPh sb="3" eb="4">
      <t>ショ</t>
    </rPh>
    <rPh sb="5" eb="6">
      <t>チギリ</t>
    </rPh>
    <rPh sb="7" eb="8">
      <t>ヤク</t>
    </rPh>
    <rPh sb="9" eb="10">
      <t>ガク</t>
    </rPh>
    <phoneticPr fontId="1"/>
  </si>
  <si>
    <t>着色されたところは</t>
    <rPh sb="0" eb="2">
      <t>チャクショク</t>
    </rPh>
    <phoneticPr fontId="1"/>
  </si>
  <si>
    <r>
      <rPr>
        <sz val="16"/>
        <color indexed="10"/>
        <rFont val="ＭＳ Ｐゴシック"/>
        <family val="3"/>
        <charset val="128"/>
      </rPr>
      <t>すべて</t>
    </r>
    <r>
      <rPr>
        <sz val="16"/>
        <rFont val="ＭＳ Ｐゴシック"/>
        <family val="3"/>
        <charset val="128"/>
      </rPr>
      <t>入力して下さい</t>
    </r>
    <rPh sb="3" eb="5">
      <t>ニュウリョク</t>
    </rPh>
    <rPh sb="7" eb="8">
      <t>クダ</t>
    </rPh>
    <phoneticPr fontId="1"/>
  </si>
  <si>
    <t>以下転写のため入力不要</t>
    <rPh sb="0" eb="2">
      <t>イカ</t>
    </rPh>
    <rPh sb="2" eb="4">
      <t>テンシャ</t>
    </rPh>
    <rPh sb="7" eb="9">
      <t>ニュウリョク</t>
    </rPh>
    <rPh sb="9" eb="11">
      <t>フヨウ</t>
    </rPh>
    <phoneticPr fontId="1"/>
  </si>
  <si>
    <t>所在地</t>
    <rPh sb="0" eb="3">
      <t>ショザイチ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</si>
  <si>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</si>
  <si>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会 社 名</t>
    <rPh sb="0" eb="1">
      <t>カイ</t>
    </rPh>
    <rPh sb="2" eb="3">
      <t>シャ</t>
    </rPh>
    <rPh sb="4" eb="5">
      <t>ナ</t>
    </rPh>
    <phoneticPr fontId="1"/>
  </si>
  <si>
    <t>適格請求書番号</t>
    <rPh sb="0" eb="2">
      <t>テキカク</t>
    </rPh>
    <rPh sb="2" eb="5">
      <t>セイキュウショ</t>
    </rPh>
    <rPh sb="5" eb="7">
      <t>バンゴウ</t>
    </rPh>
    <phoneticPr fontId="1"/>
  </si>
  <si>
    <t>株式会社　レックス　〇〇営業所　　　御中</t>
    <rPh sb="0" eb="2">
      <t>カブシキ</t>
    </rPh>
    <rPh sb="2" eb="4">
      <t>カイシャ</t>
    </rPh>
    <rPh sb="12" eb="15">
      <t>エイギョウショ</t>
    </rPh>
    <rPh sb="18" eb="19">
      <t>オ</t>
    </rPh>
    <rPh sb="19" eb="20">
      <t>ナカ</t>
    </rPh>
    <phoneticPr fontId="1"/>
  </si>
  <si>
    <t>御中</t>
  </si>
  <si>
    <t>御中</t>
    <rPh sb="0" eb="2">
      <t>オンチュウ</t>
    </rPh>
    <phoneticPr fontId="1"/>
  </si>
  <si>
    <t>（株）レックス　〇〇営業所</t>
    <rPh sb="0" eb="3">
      <t>カブ</t>
    </rPh>
    <rPh sb="10" eb="13">
      <t>エイギョウショ</t>
    </rPh>
    <phoneticPr fontId="1"/>
  </si>
  <si>
    <t>今回請求額
  ③-④</t>
    <phoneticPr fontId="1"/>
  </si>
  <si>
    <t>上記内消費税(10%)</t>
    <rPh sb="0" eb="2">
      <t>ジョウキ</t>
    </rPh>
    <rPh sb="2" eb="3">
      <t>ウチ</t>
    </rPh>
    <rPh sb="3" eb="6">
      <t>ショウヒゼイ</t>
    </rPh>
    <phoneticPr fontId="1"/>
  </si>
  <si>
    <t>上記消費税②
(10%)</t>
    <rPh sb="0" eb="2">
      <t>ジョウキ</t>
    </rPh>
    <rPh sb="2" eb="5">
      <t>ショウヒゼイ</t>
    </rPh>
    <phoneticPr fontId="1"/>
  </si>
  <si>
    <t>上記内消費税</t>
    <rPh sb="0" eb="2">
      <t>ジョウキ</t>
    </rPh>
    <rPh sb="2" eb="3">
      <t>ウチ</t>
    </rPh>
    <rPh sb="3" eb="6">
      <t>ショウヒゼイ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</si>
</sst>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\ #\ #\ #\ #\ #\ #\ #\ 0;[Red]&quot;△&quot;#\ #\ #\ \ #\ #\ #\ \ #\ #\ 0"/>
    <numFmt numFmtId="177" formatCode="#\ \ #\ \ #\ \ #\ \ #\ \ 0"/>
    <numFmt numFmtId="178" formatCode="#,##0_ ;[Red]\-#,##0\ "/>
  </numFmts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40"/>
      <name val="ＭＳ Ｐ明朝"/>
      <family val="1"/>
      <charset val="128"/>
    </font>
    <font>
      <sz val="10"/>
      <color indexed="4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24"/>
      <color indexed="18"/>
      <name val="ＭＳ Ｐゴシック"/>
      <family val="3"/>
      <charset val="128"/>
    </font>
    <font>
      <sz val="24"/>
      <color indexed="62"/>
      <name val="ＭＳ Ｐゴシック"/>
      <family val="3"/>
      <charset val="128"/>
    </font>
    <font>
      <sz val="26"/>
      <color indexed="18"/>
      <name val="ＭＳ Ｐ明朝"/>
      <family val="1"/>
      <charset val="128"/>
    </font>
    <font>
      <b/>
      <sz val="16"/>
      <name val="ＭＳ Ｐ明朝"/>
      <family val="1"/>
      <charset val="128"/>
    </font>
    <font>
      <sz val="13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3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40"/>
      </right>
      <top style="thin">
        <color indexed="64"/>
      </top>
      <bottom style="thin">
        <color indexed="64"/>
      </bottom>
      <diagonal/>
    </border>
    <border>
      <left style="double">
        <color indexed="40"/>
      </left>
      <right style="double">
        <color indexed="40"/>
      </right>
      <top style="thin">
        <color indexed="64"/>
      </top>
      <bottom style="thin">
        <color indexed="64"/>
      </bottom>
      <diagonal/>
    </border>
    <border>
      <left style="double">
        <color indexed="4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40"/>
      </right>
      <top style="thin">
        <color indexed="64"/>
      </top>
      <bottom style="thin">
        <color indexed="12"/>
      </bottom>
      <diagonal/>
    </border>
    <border>
      <left style="thin">
        <color indexed="40"/>
      </left>
      <right style="thin">
        <color indexed="40"/>
      </right>
      <top style="thin">
        <color indexed="64"/>
      </top>
      <bottom style="thin">
        <color indexed="12"/>
      </bottom>
      <diagonal/>
    </border>
    <border>
      <left style="thin">
        <color indexed="40"/>
      </left>
      <right/>
      <top style="thin">
        <color indexed="64"/>
      </top>
      <bottom style="thin">
        <color indexed="12"/>
      </bottom>
      <diagonal/>
    </border>
    <border>
      <left style="double">
        <color indexed="64"/>
      </left>
      <right style="thin">
        <color indexed="40"/>
      </right>
      <top style="thin">
        <color indexed="12"/>
      </top>
      <bottom style="thin">
        <color indexed="64"/>
      </bottom>
      <diagonal/>
    </border>
    <border>
      <left style="thin">
        <color indexed="40"/>
      </left>
      <right style="thin">
        <color indexed="40"/>
      </right>
      <top style="thin">
        <color indexed="12"/>
      </top>
      <bottom style="thin">
        <color indexed="64"/>
      </bottom>
      <diagonal/>
    </border>
    <border>
      <left style="thin">
        <color indexed="40"/>
      </left>
      <right/>
      <top style="thin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40"/>
      </right>
      <top style="thin">
        <color indexed="64"/>
      </top>
      <bottom style="thin">
        <color indexed="12"/>
      </bottom>
      <diagonal/>
    </border>
    <border>
      <left style="thin">
        <color indexed="40"/>
      </left>
      <right style="thin">
        <color indexed="64"/>
      </right>
      <top style="thin">
        <color indexed="64"/>
      </top>
      <bottom style="thin">
        <color indexed="12"/>
      </bottom>
      <diagonal/>
    </border>
    <border>
      <left style="thin">
        <color indexed="64"/>
      </left>
      <right style="thin">
        <color indexed="40"/>
      </right>
      <top style="thin">
        <color indexed="12"/>
      </top>
      <bottom style="thin">
        <color indexed="64"/>
      </bottom>
      <diagonal/>
    </border>
    <border>
      <left style="thin">
        <color indexed="40"/>
      </left>
      <right style="thin">
        <color indexed="64"/>
      </right>
      <top style="thin">
        <color indexed="1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4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64"/>
      </top>
      <bottom/>
      <diagonal/>
    </border>
    <border>
      <left style="thin">
        <color indexed="12"/>
      </left>
      <right style="thin">
        <color indexed="12"/>
      </right>
      <top style="thin">
        <color indexed="64"/>
      </top>
      <bottom/>
      <diagonal/>
    </border>
    <border>
      <left style="thin">
        <color indexed="12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/>
      <bottom style="thin">
        <color indexed="64"/>
      </bottom>
      <diagonal/>
    </border>
    <border>
      <left style="thin">
        <color indexed="12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64"/>
      </right>
      <top/>
      <bottom/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/>
      <right/>
      <top/>
      <bottom style="thin">
        <color indexed="40"/>
      </bottom>
      <diagonal/>
    </border>
    <border>
      <left/>
      <right/>
      <top style="thin">
        <color indexed="40"/>
      </top>
      <bottom/>
      <diagonal/>
    </border>
    <border>
      <left/>
      <right style="thin">
        <color indexed="40"/>
      </right>
      <top/>
      <bottom style="thin">
        <color indexed="12"/>
      </bottom>
      <diagonal/>
    </border>
    <border>
      <left style="thin">
        <color indexed="40"/>
      </left>
      <right style="thin">
        <color indexed="40"/>
      </right>
      <top/>
      <bottom style="thin">
        <color indexed="12"/>
      </bottom>
      <diagonal/>
    </border>
    <border>
      <left style="thin">
        <color indexed="40"/>
      </left>
      <right/>
      <top/>
      <bottom style="thin">
        <color indexed="12"/>
      </bottom>
      <diagonal/>
    </border>
    <border>
      <left/>
      <right style="thin">
        <color indexed="40"/>
      </right>
      <top style="thin">
        <color indexed="12"/>
      </top>
      <bottom/>
      <diagonal/>
    </border>
    <border>
      <left style="thin">
        <color indexed="40"/>
      </left>
      <right style="thin">
        <color indexed="40"/>
      </right>
      <top style="thin">
        <color indexed="12"/>
      </top>
      <bottom/>
      <diagonal/>
    </border>
    <border>
      <left style="thin">
        <color indexed="40"/>
      </left>
      <right/>
      <top style="thin">
        <color indexed="12"/>
      </top>
      <bottom/>
      <diagonal/>
    </border>
    <border>
      <left style="thin">
        <color indexed="64"/>
      </left>
      <right style="double">
        <color indexed="40"/>
      </right>
      <top style="thin">
        <color indexed="64"/>
      </top>
      <bottom style="thin">
        <color indexed="64"/>
      </bottom>
      <diagonal/>
    </border>
    <border>
      <left style="double">
        <color indexed="40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double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40"/>
      </bottom>
      <diagonal/>
    </border>
    <border>
      <left style="thin">
        <color theme="1"/>
      </left>
      <right/>
      <top style="thin">
        <color indexed="40"/>
      </top>
      <bottom style="thin">
        <color theme="1"/>
      </bottom>
      <diagonal/>
    </border>
    <border>
      <left/>
      <right/>
      <top/>
      <bottom style="double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40"/>
      </bottom>
      <diagonal/>
    </border>
    <border>
      <left style="thin">
        <color theme="1"/>
      </left>
      <right style="thin">
        <color theme="1"/>
      </right>
      <top style="thin">
        <color indexed="40"/>
      </top>
      <bottom style="thin">
        <color indexed="40"/>
      </bottom>
      <diagonal/>
    </border>
    <border>
      <left style="thin">
        <color theme="1"/>
      </left>
      <right style="thin">
        <color theme="1"/>
      </right>
      <top style="thin">
        <color indexed="40"/>
      </top>
      <bottom style="thin">
        <color theme="1"/>
      </bottom>
      <diagonal/>
    </border>
    <border>
      <left style="thin">
        <color theme="1"/>
      </left>
      <right style="thin">
        <color indexed="40"/>
      </right>
      <top style="thin">
        <color theme="1"/>
      </top>
      <bottom style="thin">
        <color theme="1"/>
      </bottom>
      <diagonal/>
    </border>
    <border>
      <left style="thin">
        <color indexed="40"/>
      </left>
      <right style="thin">
        <color indexed="40"/>
      </right>
      <top style="thin">
        <color theme="1"/>
      </top>
      <bottom style="thin">
        <color theme="1"/>
      </bottom>
      <diagonal/>
    </border>
    <border>
      <left style="thin">
        <color indexed="4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40"/>
      </left>
      <right style="thin">
        <color indexed="40"/>
      </right>
      <top/>
      <bottom style="thin">
        <color theme="1"/>
      </bottom>
      <diagonal/>
    </border>
    <border>
      <left style="double">
        <color theme="1"/>
      </left>
      <right style="thin">
        <color indexed="12"/>
      </right>
      <top/>
      <bottom/>
      <diagonal/>
    </border>
    <border>
      <left style="thin">
        <color indexed="12"/>
      </left>
      <right style="thin">
        <color theme="1"/>
      </right>
      <top/>
      <bottom/>
      <diagonal/>
    </border>
    <border>
      <left style="thin">
        <color theme="1"/>
      </left>
      <right style="thin">
        <color indexed="40"/>
      </right>
      <top style="thin">
        <color theme="1"/>
      </top>
      <bottom style="thin">
        <color indexed="40"/>
      </bottom>
      <diagonal/>
    </border>
    <border>
      <left style="thin">
        <color indexed="40"/>
      </left>
      <right style="thin">
        <color indexed="40"/>
      </right>
      <top style="thin">
        <color theme="1"/>
      </top>
      <bottom style="thin">
        <color indexed="40"/>
      </bottom>
      <diagonal/>
    </border>
    <border>
      <left style="thin">
        <color indexed="40"/>
      </left>
      <right style="thin">
        <color theme="1"/>
      </right>
      <top style="thin">
        <color theme="1"/>
      </top>
      <bottom style="thin">
        <color indexed="40"/>
      </bottom>
      <diagonal/>
    </border>
    <border>
      <left style="thin">
        <color theme="1"/>
      </left>
      <right style="thin">
        <color indexed="40"/>
      </right>
      <top style="thin">
        <color indexed="40"/>
      </top>
      <bottom style="thin">
        <color theme="1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theme="1"/>
      </bottom>
      <diagonal/>
    </border>
    <border>
      <left style="thin">
        <color indexed="40"/>
      </left>
      <right style="thin">
        <color theme="1"/>
      </right>
      <top style="thin">
        <color indexed="40"/>
      </top>
      <bottom style="thin">
        <color theme="1"/>
      </bottom>
      <diagonal/>
    </border>
    <border>
      <left style="thin">
        <color theme="1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40"/>
      </left>
      <right style="thin">
        <color theme="1"/>
      </right>
      <top style="thin">
        <color indexed="40"/>
      </top>
      <bottom style="thin">
        <color indexed="40"/>
      </bottom>
      <diagonal/>
    </border>
    <border>
      <left style="double">
        <color theme="1"/>
      </left>
      <right style="thin">
        <color indexed="12"/>
      </right>
      <top/>
      <bottom style="thin">
        <color indexed="64"/>
      </bottom>
      <diagonal/>
    </border>
    <border>
      <left style="double">
        <color theme="1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double">
        <color indexed="40"/>
      </right>
      <top style="thin">
        <color theme="1"/>
      </top>
      <bottom style="thin">
        <color theme="1"/>
      </bottom>
      <diagonal/>
    </border>
    <border>
      <left style="double">
        <color indexed="40"/>
      </left>
      <right style="double">
        <color indexed="40"/>
      </right>
      <top style="thin">
        <color theme="1"/>
      </top>
      <bottom style="thin">
        <color theme="1"/>
      </bottom>
      <diagonal/>
    </border>
    <border>
      <left style="double">
        <color indexed="40"/>
      </left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 style="double">
        <color indexed="40"/>
      </right>
      <top style="thin">
        <color theme="1"/>
      </top>
      <bottom style="thin">
        <color theme="1"/>
      </bottom>
      <diagonal/>
    </border>
    <border>
      <left style="double">
        <color indexed="4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 style="thin">
        <color indexed="40"/>
      </right>
      <top style="thin">
        <color theme="1"/>
      </top>
      <bottom style="thin">
        <color indexed="12"/>
      </bottom>
      <diagonal/>
    </border>
    <border>
      <left style="thin">
        <color indexed="40"/>
      </left>
      <right style="thin">
        <color indexed="40"/>
      </right>
      <top style="thin">
        <color theme="1"/>
      </top>
      <bottom style="thin">
        <color indexed="12"/>
      </bottom>
      <diagonal/>
    </border>
    <border>
      <left style="thin">
        <color indexed="40"/>
      </left>
      <right style="thin">
        <color theme="1"/>
      </right>
      <top style="thin">
        <color theme="1"/>
      </top>
      <bottom style="thin">
        <color indexed="12"/>
      </bottom>
      <diagonal/>
    </border>
    <border>
      <left style="double">
        <color theme="1"/>
      </left>
      <right style="thin">
        <color indexed="40"/>
      </right>
      <top style="thin">
        <color indexed="12"/>
      </top>
      <bottom style="thin">
        <color theme="1"/>
      </bottom>
      <diagonal/>
    </border>
    <border>
      <left style="thin">
        <color indexed="40"/>
      </left>
      <right style="thin">
        <color indexed="40"/>
      </right>
      <top style="thin">
        <color indexed="12"/>
      </top>
      <bottom style="thin">
        <color theme="1"/>
      </bottom>
      <diagonal/>
    </border>
    <border>
      <left style="thin">
        <color indexed="40"/>
      </left>
      <right style="thin">
        <color theme="1"/>
      </right>
      <top style="thin">
        <color indexed="12"/>
      </top>
      <bottom style="thin">
        <color theme="1"/>
      </bottom>
      <diagonal/>
    </border>
    <border>
      <left style="thin">
        <color theme="1"/>
      </left>
      <right style="thin">
        <color indexed="40"/>
      </right>
      <top style="thin">
        <color theme="1"/>
      </top>
      <bottom style="thin">
        <color indexed="64"/>
      </bottom>
      <diagonal/>
    </border>
    <border>
      <left style="thin">
        <color indexed="40"/>
      </left>
      <right style="thin">
        <color indexed="40"/>
      </right>
      <top style="thin">
        <color theme="1"/>
      </top>
      <bottom style="thin">
        <color indexed="64"/>
      </bottom>
      <diagonal/>
    </border>
    <border>
      <left style="thin">
        <color indexed="40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40"/>
      </right>
      <top/>
      <bottom style="thin">
        <color theme="1"/>
      </bottom>
      <diagonal/>
    </border>
    <border>
      <left style="thin">
        <color indexed="40"/>
      </left>
      <right/>
      <top/>
      <bottom style="thin">
        <color theme="1"/>
      </bottom>
      <diagonal/>
    </border>
    <border>
      <left style="thin">
        <color theme="1"/>
      </left>
      <right style="thin">
        <color indexed="40"/>
      </right>
      <top style="thin">
        <color indexed="64"/>
      </top>
      <bottom style="thin">
        <color theme="1"/>
      </bottom>
      <diagonal/>
    </border>
    <border>
      <left style="thin">
        <color indexed="40"/>
      </left>
      <right style="thin">
        <color indexed="40"/>
      </right>
      <top style="thin">
        <color indexed="64"/>
      </top>
      <bottom style="thin">
        <color theme="1"/>
      </bottom>
      <diagonal/>
    </border>
    <border>
      <left style="thin">
        <color indexed="40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double">
        <color theme="1"/>
      </left>
      <right style="thin">
        <color indexed="40"/>
      </right>
      <top style="thin">
        <color indexed="64"/>
      </top>
      <bottom style="thin">
        <color indexed="12"/>
      </bottom>
      <diagonal/>
    </border>
    <border>
      <left style="thin">
        <color indexed="40"/>
      </left>
      <right style="thin">
        <color theme="1"/>
      </right>
      <top style="thin">
        <color indexed="64"/>
      </top>
      <bottom style="thin">
        <color indexed="12"/>
      </bottom>
      <diagonal/>
    </border>
    <border>
      <left style="thin">
        <color theme="1"/>
      </left>
      <right style="thin">
        <color indexed="40"/>
      </right>
      <top style="thin">
        <color indexed="64"/>
      </top>
      <bottom style="thin">
        <color indexed="12"/>
      </bottom>
      <diagonal/>
    </border>
    <border>
      <left style="thin">
        <color theme="1"/>
      </left>
      <right style="thin">
        <color indexed="40"/>
      </right>
      <top style="thin">
        <color indexed="12"/>
      </top>
      <bottom style="thin">
        <color theme="1"/>
      </bottom>
      <diagonal/>
    </border>
    <border>
      <left style="double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1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theme="1"/>
      </right>
      <top/>
      <bottom style="thin">
        <color indexed="64"/>
      </bottom>
      <diagonal/>
    </border>
    <border>
      <left style="double">
        <color theme="1"/>
      </left>
      <right style="thin">
        <color indexed="12"/>
      </right>
      <top style="thin">
        <color indexed="64"/>
      </top>
      <bottom/>
      <diagonal/>
    </border>
    <border>
      <left style="thin">
        <color indexed="12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40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Alignment="1">
      <alignment shrinkToFit="1"/>
    </xf>
    <xf numFmtId="0" fontId="9" fillId="0" borderId="0" xfId="0" applyFont="1" applyAlignment="1">
      <alignment vertical="top"/>
    </xf>
    <xf numFmtId="0" fontId="5" fillId="0" borderId="0" xfId="0" applyFont="1"/>
    <xf numFmtId="0" fontId="10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/>
    <xf numFmtId="0" fontId="9" fillId="2" borderId="0" xfId="0" applyFont="1" applyFill="1" applyAlignment="1">
      <alignment vertical="top"/>
    </xf>
    <xf numFmtId="0" fontId="9" fillId="3" borderId="0" xfId="0" applyFont="1" applyFill="1" applyAlignment="1">
      <alignment vertical="top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12" fillId="2" borderId="0" xfId="0" applyFont="1" applyFill="1" applyAlignment="1">
      <alignment vertical="top"/>
    </xf>
    <xf numFmtId="0" fontId="7" fillId="2" borderId="0" xfId="0" applyFont="1" applyFill="1" applyAlignment="1">
      <alignment horizontal="center"/>
    </xf>
    <xf numFmtId="0" fontId="13" fillId="2" borderId="0" xfId="0" applyFont="1" applyFill="1"/>
    <xf numFmtId="0" fontId="15" fillId="4" borderId="0" xfId="0" applyFont="1" applyFill="1" applyProtection="1">
      <protection locked="0"/>
    </xf>
    <xf numFmtId="0" fontId="15" fillId="0" borderId="0" xfId="0" applyFont="1"/>
    <xf numFmtId="0" fontId="5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/>
    <xf numFmtId="0" fontId="2" fillId="0" borderId="55" xfId="0" applyFont="1" applyBorder="1"/>
    <xf numFmtId="176" fontId="2" fillId="0" borderId="56" xfId="0" applyNumberFormat="1" applyFont="1" applyBorder="1"/>
    <xf numFmtId="176" fontId="2" fillId="0" borderId="57" xfId="0" applyNumberFormat="1" applyFont="1" applyBorder="1"/>
    <xf numFmtId="0" fontId="2" fillId="0" borderId="58" xfId="0" applyFont="1" applyBorder="1"/>
    <xf numFmtId="0" fontId="2" fillId="0" borderId="52" xfId="0" applyFont="1" applyBorder="1"/>
    <xf numFmtId="0" fontId="2" fillId="0" borderId="59" xfId="0" applyFont="1" applyBorder="1"/>
    <xf numFmtId="176" fontId="2" fillId="0" borderId="60" xfId="0" applyNumberFormat="1" applyFont="1" applyBorder="1"/>
    <xf numFmtId="0" fontId="2" fillId="0" borderId="53" xfId="0" applyFont="1" applyBorder="1"/>
    <xf numFmtId="0" fontId="3" fillId="0" borderId="4" xfId="0" applyFont="1" applyBorder="1" applyAlignment="1">
      <alignment horizontal="center" vertical="center" shrinkToFit="1"/>
    </xf>
    <xf numFmtId="9" fontId="2" fillId="0" borderId="5" xfId="0" applyNumberFormat="1" applyFont="1" applyBorder="1" applyAlignment="1">
      <alignment horizontal="center" vertical="center"/>
    </xf>
    <xf numFmtId="9" fontId="2" fillId="0" borderId="5" xfId="0" applyNumberFormat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/>
    </xf>
    <xf numFmtId="0" fontId="0" fillId="5" borderId="0" xfId="0" applyFill="1"/>
    <xf numFmtId="0" fontId="17" fillId="0" borderId="0" xfId="0" applyFont="1"/>
    <xf numFmtId="0" fontId="15" fillId="4" borderId="0" xfId="0" applyFont="1" applyFill="1"/>
    <xf numFmtId="0" fontId="5" fillId="0" borderId="0" xfId="0" applyFont="1" applyAlignment="1">
      <alignment vertical="center"/>
    </xf>
    <xf numFmtId="0" fontId="2" fillId="6" borderId="0" xfId="0" applyFont="1" applyFill="1"/>
    <xf numFmtId="0" fontId="2" fillId="0" borderId="27" xfId="0" applyFont="1" applyBorder="1"/>
    <xf numFmtId="0" fontId="2" fillId="0" borderId="25" xfId="0" applyFont="1" applyBorder="1"/>
    <xf numFmtId="0" fontId="14" fillId="0" borderId="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4" borderId="7" xfId="0" applyFont="1" applyFill="1" applyBorder="1" applyAlignment="1">
      <alignment horizontal="center" shrinkToFit="1"/>
    </xf>
    <xf numFmtId="0" fontId="15" fillId="4" borderId="0" xfId="0" applyFont="1" applyFill="1" applyAlignment="1">
      <alignment horizontal="center"/>
    </xf>
    <xf numFmtId="0" fontId="3" fillId="0" borderId="0" xfId="0" applyFont="1" applyAlignment="1">
      <alignment horizontal="center" shrinkToFit="1"/>
    </xf>
    <xf numFmtId="177" fontId="6" fillId="0" borderId="2" xfId="0" applyNumberFormat="1" applyFont="1" applyBorder="1" applyAlignment="1">
      <alignment horizontal="center"/>
    </xf>
    <xf numFmtId="177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5" fillId="0" borderId="0" xfId="0" applyFont="1" applyAlignment="1">
      <alignment vertical="top" shrinkToFit="1"/>
    </xf>
    <xf numFmtId="0" fontId="5" fillId="0" borderId="0" xfId="0" applyFont="1" applyAlignment="1">
      <alignment shrinkToFit="1"/>
    </xf>
    <xf numFmtId="0" fontId="15" fillId="0" borderId="0" xfId="0" applyFont="1" applyAlignment="1">
      <alignment vertical="top" wrapText="1" shrinkToFit="1"/>
    </xf>
    <xf numFmtId="0" fontId="15" fillId="4" borderId="0" xfId="0" applyFont="1" applyFill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15" fillId="4" borderId="7" xfId="0" applyFont="1" applyFill="1" applyBorder="1" applyAlignment="1">
      <alignment vertical="center" shrinkToFit="1"/>
    </xf>
    <xf numFmtId="0" fontId="5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8" fontId="20" fillId="5" borderId="3" xfId="0" applyNumberFormat="1" applyFont="1" applyFill="1" applyBorder="1"/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8" fontId="20" fillId="4" borderId="21" xfId="0" applyNumberFormat="1" applyFont="1" applyFill="1" applyBorder="1"/>
    <xf numFmtId="178" fontId="20" fillId="4" borderId="16" xfId="0" applyNumberFormat="1" applyFont="1" applyFill="1" applyBorder="1"/>
    <xf numFmtId="178" fontId="20" fillId="4" borderId="22" xfId="0" applyNumberFormat="1" applyFont="1" applyFill="1" applyBorder="1"/>
    <xf numFmtId="178" fontId="20" fillId="4" borderId="23" xfId="0" applyNumberFormat="1" applyFont="1" applyFill="1" applyBorder="1"/>
    <xf numFmtId="178" fontId="20" fillId="4" borderId="19" xfId="0" applyNumberFormat="1" applyFont="1" applyFill="1" applyBorder="1"/>
    <xf numFmtId="178" fontId="20" fillId="4" borderId="24" xfId="0" applyNumberFormat="1" applyFont="1" applyFill="1" applyBorder="1"/>
    <xf numFmtId="176" fontId="2" fillId="0" borderId="14" xfId="0" applyNumberFormat="1" applyFont="1" applyBorder="1" applyAlignment="1">
      <alignment horizontal="center"/>
    </xf>
    <xf numFmtId="176" fontId="2" fillId="0" borderId="25" xfId="0" applyNumberFormat="1" applyFont="1" applyBorder="1" applyAlignment="1">
      <alignment horizontal="center"/>
    </xf>
    <xf numFmtId="178" fontId="20" fillId="0" borderId="3" xfId="0" applyNumberFormat="1" applyFont="1" applyBorder="1"/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/>
    <xf numFmtId="0" fontId="2" fillId="0" borderId="26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3" xfId="0" applyFont="1" applyBorder="1"/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78" fontId="20" fillId="0" borderId="13" xfId="0" applyNumberFormat="1" applyFont="1" applyBorder="1"/>
    <xf numFmtId="178" fontId="20" fillId="0" borderId="26" xfId="0" applyNumberFormat="1" applyFont="1" applyBorder="1"/>
    <xf numFmtId="178" fontId="20" fillId="0" borderId="14" xfId="0" applyNumberFormat="1" applyFont="1" applyBorder="1"/>
    <xf numFmtId="178" fontId="20" fillId="0" borderId="28" xfId="0" applyNumberFormat="1" applyFont="1" applyBorder="1"/>
    <xf numFmtId="178" fontId="20" fillId="0" borderId="7" xfId="0" applyNumberFormat="1" applyFont="1" applyBorder="1"/>
    <xf numFmtId="178" fontId="20" fillId="0" borderId="25" xfId="0" applyNumberFormat="1" applyFont="1" applyBorder="1"/>
    <xf numFmtId="0" fontId="3" fillId="0" borderId="1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8" fontId="20" fillId="0" borderId="2" xfId="0" applyNumberFormat="1" applyFont="1" applyBorder="1"/>
    <xf numFmtId="178" fontId="20" fillId="0" borderId="8" xfId="0" applyNumberFormat="1" applyFont="1" applyBorder="1"/>
    <xf numFmtId="178" fontId="20" fillId="0" borderId="9" xfId="0" applyNumberFormat="1" applyFont="1" applyBorder="1"/>
    <xf numFmtId="0" fontId="5" fillId="0" borderId="121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top"/>
    </xf>
    <xf numFmtId="0" fontId="2" fillId="0" borderId="113" xfId="0" applyFont="1" applyBorder="1" applyAlignment="1">
      <alignment horizontal="center" vertical="center" wrapText="1"/>
    </xf>
    <xf numFmtId="0" fontId="2" fillId="0" borderId="1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5" xfId="0" applyFont="1" applyBorder="1"/>
    <xf numFmtId="178" fontId="20" fillId="0" borderId="74" xfId="0" applyNumberFormat="1" applyFont="1" applyBorder="1"/>
    <xf numFmtId="178" fontId="20" fillId="0" borderId="75" xfId="0" applyNumberFormat="1" applyFont="1" applyBorder="1"/>
    <xf numFmtId="178" fontId="20" fillId="0" borderId="76" xfId="0" applyNumberFormat="1" applyFont="1" applyBorder="1"/>
    <xf numFmtId="178" fontId="20" fillId="0" borderId="80" xfId="0" applyNumberFormat="1" applyFont="1" applyBorder="1"/>
    <xf numFmtId="178" fontId="20" fillId="0" borderId="41" xfId="0" applyNumberFormat="1" applyFont="1" applyBorder="1"/>
    <xf numFmtId="178" fontId="20" fillId="0" borderId="81" xfId="0" applyNumberFormat="1" applyFont="1" applyBorder="1"/>
    <xf numFmtId="178" fontId="20" fillId="0" borderId="77" xfId="0" applyNumberFormat="1" applyFont="1" applyBorder="1"/>
    <xf numFmtId="178" fontId="20" fillId="0" borderId="78" xfId="0" applyNumberFormat="1" applyFont="1" applyBorder="1"/>
    <xf numFmtId="178" fontId="20" fillId="0" borderId="79" xfId="0" applyNumberFormat="1" applyFont="1" applyBorder="1"/>
    <xf numFmtId="0" fontId="2" fillId="0" borderId="68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 shrinkToFit="1"/>
    </xf>
    <xf numFmtId="178" fontId="20" fillId="0" borderId="98" xfId="0" applyNumberFormat="1" applyFont="1" applyBorder="1"/>
    <xf numFmtId="178" fontId="20" fillId="0" borderId="71" xfId="0" applyNumberFormat="1" applyFont="1" applyBorder="1"/>
    <xf numFmtId="178" fontId="20" fillId="0" borderId="99" xfId="0" applyNumberFormat="1" applyFont="1" applyBorder="1"/>
    <xf numFmtId="178" fontId="20" fillId="0" borderId="68" xfId="0" applyNumberFormat="1" applyFont="1" applyBorder="1"/>
    <xf numFmtId="178" fontId="20" fillId="0" borderId="69" xfId="0" applyNumberFormat="1" applyFont="1" applyBorder="1"/>
    <xf numFmtId="178" fontId="20" fillId="0" borderId="70" xfId="0" applyNumberFormat="1" applyFont="1" applyBorder="1"/>
    <xf numFmtId="0" fontId="5" fillId="0" borderId="0" xfId="0" applyFont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4" fillId="0" borderId="64" xfId="0" applyFont="1" applyBorder="1" applyAlignment="1">
      <alignment horizontal="center" vertical="center"/>
    </xf>
    <xf numFmtId="0" fontId="2" fillId="0" borderId="65" xfId="0" applyFont="1" applyBorder="1"/>
    <xf numFmtId="0" fontId="2" fillId="0" borderId="66" xfId="0" applyFont="1" applyBorder="1"/>
    <xf numFmtId="0" fontId="2" fillId="0" borderId="67" xfId="0" applyFont="1" applyBorder="1"/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178" fontId="20" fillId="0" borderId="44" xfId="0" applyNumberFormat="1" applyFont="1" applyBorder="1"/>
    <xf numFmtId="178" fontId="20" fillId="0" borderId="45" xfId="0" applyNumberFormat="1" applyFont="1" applyBorder="1"/>
    <xf numFmtId="178" fontId="20" fillId="0" borderId="46" xfId="0" applyNumberFormat="1" applyFont="1" applyBorder="1"/>
    <xf numFmtId="178" fontId="20" fillId="0" borderId="47" xfId="0" applyNumberFormat="1" applyFont="1" applyBorder="1"/>
    <xf numFmtId="178" fontId="20" fillId="0" borderId="48" xfId="0" applyNumberFormat="1" applyFont="1" applyBorder="1"/>
    <xf numFmtId="178" fontId="20" fillId="0" borderId="49" xfId="0" applyNumberFormat="1" applyFont="1" applyBorder="1"/>
    <xf numFmtId="0" fontId="2" fillId="0" borderId="6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1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top"/>
    </xf>
    <xf numFmtId="0" fontId="9" fillId="0" borderId="116" xfId="0" applyFont="1" applyBorder="1" applyAlignment="1">
      <alignment horizontal="center" vertical="top"/>
    </xf>
    <xf numFmtId="0" fontId="2" fillId="0" borderId="62" xfId="0" applyFont="1" applyBorder="1"/>
    <xf numFmtId="0" fontId="2" fillId="0" borderId="63" xfId="0" applyFont="1" applyBorder="1"/>
    <xf numFmtId="0" fontId="2" fillId="0" borderId="110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top"/>
    </xf>
    <xf numFmtId="0" fontId="2" fillId="0" borderId="118" xfId="0" applyFont="1" applyBorder="1" applyAlignment="1">
      <alignment horizontal="center" vertical="top"/>
    </xf>
    <xf numFmtId="0" fontId="2" fillId="0" borderId="83" xfId="0" applyFont="1" applyBorder="1" applyAlignment="1">
      <alignment horizontal="center" vertical="center" wrapText="1"/>
    </xf>
    <xf numFmtId="0" fontId="2" fillId="0" borderId="117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/>
    <xf numFmtId="0" fontId="2" fillId="0" borderId="43" xfId="0" applyFont="1" applyBorder="1"/>
    <xf numFmtId="0" fontId="3" fillId="0" borderId="119" xfId="0" applyFont="1" applyBorder="1" applyAlignment="1">
      <alignment horizontal="center"/>
    </xf>
    <xf numFmtId="0" fontId="3" fillId="0" borderId="120" xfId="0" applyFont="1" applyBorder="1" applyAlignment="1">
      <alignment horizontal="center"/>
    </xf>
    <xf numFmtId="0" fontId="5" fillId="0" borderId="108" xfId="0" applyFont="1" applyBorder="1" applyAlignment="1">
      <alignment horizontal="center"/>
    </xf>
    <xf numFmtId="0" fontId="5" fillId="0" borderId="108" xfId="0" applyFont="1" applyBorder="1" applyAlignment="1">
      <alignment horizontal="center" shrinkToFit="1"/>
    </xf>
    <xf numFmtId="0" fontId="19" fillId="0" borderId="108" xfId="0" applyFont="1" applyBorder="1" applyAlignment="1">
      <alignment vertical="center" wrapText="1"/>
    </xf>
    <xf numFmtId="0" fontId="2" fillId="0" borderId="0" xfId="0" applyFont="1"/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78" fontId="20" fillId="0" borderId="100" xfId="0" applyNumberFormat="1" applyFont="1" applyBorder="1"/>
    <xf numFmtId="178" fontId="20" fillId="0" borderId="101" xfId="0" applyNumberFormat="1" applyFont="1" applyBorder="1"/>
    <xf numFmtId="178" fontId="20" fillId="0" borderId="102" xfId="0" applyNumberFormat="1" applyFont="1" applyBorder="1"/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178" fontId="20" fillId="4" borderId="21" xfId="0" applyNumberFormat="1" applyFont="1" applyFill="1" applyBorder="1" applyProtection="1">
      <protection locked="0"/>
    </xf>
    <xf numFmtId="178" fontId="20" fillId="4" borderId="16" xfId="0" applyNumberFormat="1" applyFont="1" applyFill="1" applyBorder="1" applyProtection="1">
      <protection locked="0"/>
    </xf>
    <xf numFmtId="178" fontId="20" fillId="4" borderId="22" xfId="0" applyNumberFormat="1" applyFont="1" applyFill="1" applyBorder="1" applyProtection="1">
      <protection locked="0"/>
    </xf>
    <xf numFmtId="178" fontId="20" fillId="4" borderId="23" xfId="0" applyNumberFormat="1" applyFont="1" applyFill="1" applyBorder="1" applyProtection="1">
      <protection locked="0"/>
    </xf>
    <xf numFmtId="178" fontId="20" fillId="4" borderId="19" xfId="0" applyNumberFormat="1" applyFont="1" applyFill="1" applyBorder="1" applyProtection="1">
      <protection locked="0"/>
    </xf>
    <xf numFmtId="178" fontId="20" fillId="4" borderId="24" xfId="0" applyNumberFormat="1" applyFont="1" applyFill="1" applyBorder="1" applyProtection="1">
      <protection locked="0"/>
    </xf>
    <xf numFmtId="178" fontId="20" fillId="0" borderId="105" xfId="0" applyNumberFormat="1" applyFont="1" applyBorder="1"/>
    <xf numFmtId="178" fontId="20" fillId="0" borderId="16" xfId="0" applyNumberFormat="1" applyFont="1" applyBorder="1"/>
    <xf numFmtId="178" fontId="20" fillId="0" borderId="104" xfId="0" applyNumberFormat="1" applyFont="1" applyBorder="1"/>
    <xf numFmtId="178" fontId="20" fillId="0" borderId="106" xfId="0" applyNumberFormat="1" applyFont="1" applyBorder="1"/>
    <xf numFmtId="178" fontId="20" fillId="0" borderId="93" xfId="0" applyNumberFormat="1" applyFont="1" applyBorder="1"/>
    <xf numFmtId="178" fontId="20" fillId="0" borderId="94" xfId="0" applyNumberFormat="1" applyFont="1" applyBorder="1"/>
    <xf numFmtId="0" fontId="5" fillId="4" borderId="7" xfId="0" applyFont="1" applyFill="1" applyBorder="1" applyAlignment="1" applyProtection="1">
      <alignment horizontal="center" shrinkToFit="1"/>
      <protection locked="0"/>
    </xf>
    <xf numFmtId="178" fontId="20" fillId="0" borderId="3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178" fontId="20" fillId="4" borderId="3" xfId="0" applyNumberFormat="1" applyFont="1" applyFill="1" applyBorder="1" applyProtection="1">
      <protection locked="0"/>
    </xf>
    <xf numFmtId="0" fontId="2" fillId="0" borderId="29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center" shrinkToFit="1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vertical="center" wrapText="1"/>
      <protection locked="0"/>
    </xf>
    <xf numFmtId="0" fontId="19" fillId="0" borderId="7" xfId="0" applyFont="1" applyBorder="1" applyAlignment="1" applyProtection="1">
      <alignment vertical="center" wrapText="1"/>
      <protection locked="0"/>
    </xf>
    <xf numFmtId="0" fontId="2" fillId="4" borderId="26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 shrinkToFit="1"/>
      <protection locked="0"/>
    </xf>
    <xf numFmtId="0" fontId="23" fillId="6" borderId="0" xfId="0" applyFont="1" applyFill="1" applyAlignment="1" applyProtection="1">
      <alignment horizontal="center" shrinkToFit="1"/>
      <protection locked="0"/>
    </xf>
    <xf numFmtId="0" fontId="5" fillId="4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15" fillId="4" borderId="0" xfId="0" applyFont="1" applyFill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177" fontId="6" fillId="0" borderId="2" xfId="0" applyNumberFormat="1" applyFont="1" applyBorder="1" applyAlignment="1" applyProtection="1">
      <alignment horizontal="center"/>
      <protection locked="0"/>
    </xf>
    <xf numFmtId="177" fontId="6" fillId="0" borderId="8" xfId="0" applyNumberFormat="1" applyFont="1" applyBorder="1" applyAlignment="1" applyProtection="1">
      <alignment horizontal="center"/>
      <protection locked="0"/>
    </xf>
    <xf numFmtId="177" fontId="6" fillId="0" borderId="9" xfId="0" applyNumberFormat="1" applyFont="1" applyBorder="1" applyAlignment="1" applyProtection="1">
      <alignment horizontal="center"/>
      <protection locked="0"/>
    </xf>
    <xf numFmtId="178" fontId="20" fillId="0" borderId="14" xfId="0" applyNumberFormat="1" applyFont="1" applyBorder="1" applyAlignment="1">
      <alignment horizontal="center"/>
    </xf>
    <xf numFmtId="178" fontId="20" fillId="0" borderId="25" xfId="0" applyNumberFormat="1" applyFont="1" applyBorder="1" applyAlignment="1">
      <alignment horizontal="center"/>
    </xf>
    <xf numFmtId="0" fontId="9" fillId="0" borderId="107" xfId="0" applyFont="1" applyBorder="1" applyAlignment="1">
      <alignment horizontal="center" vertical="top"/>
    </xf>
    <xf numFmtId="0" fontId="9" fillId="0" borderId="108" xfId="0" applyFont="1" applyBorder="1" applyAlignment="1">
      <alignment horizontal="center" vertical="top"/>
    </xf>
    <xf numFmtId="0" fontId="9" fillId="0" borderId="109" xfId="0" applyFont="1" applyBorder="1" applyAlignment="1">
      <alignment horizontal="center" vertical="top"/>
    </xf>
    <xf numFmtId="178" fontId="20" fillId="0" borderId="95" xfId="0" applyNumberFormat="1" applyFont="1" applyBorder="1"/>
    <xf numFmtId="178" fontId="20" fillId="0" borderId="96" xfId="0" applyNumberFormat="1" applyFont="1" applyBorder="1"/>
    <xf numFmtId="178" fontId="20" fillId="0" borderId="97" xfId="0" applyNumberFormat="1" applyFont="1" applyBorder="1"/>
  </cellXfs>
  <cellStyles count="1">
    <cellStyle name="標準" xfId="0" builtinId="0"/>
  </cellStyles>
  <dxfs count="13">
    <dxf>
      <fill>
        <patternFill patternType="none">
          <bgColor indexed="6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6</xdr:row>
      <xdr:rowOff>9525</xdr:rowOff>
    </xdr:from>
    <xdr:to>
      <xdr:col>5</xdr:col>
      <xdr:colOff>257175</xdr:colOff>
      <xdr:row>7</xdr:row>
      <xdr:rowOff>19050</xdr:rowOff>
    </xdr:to>
    <xdr:grpSp>
      <xdr:nvGrpSpPr>
        <xdr:cNvPr id="7520" name="Group 20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GrpSpPr>
          <a:grpSpLocks/>
        </xdr:cNvGrpSpPr>
      </xdr:nvGrpSpPr>
      <xdr:grpSpPr bwMode="auto">
        <a:xfrm>
          <a:off x="1824990" y="1990725"/>
          <a:ext cx="238125" cy="219075"/>
          <a:chOff x="629" y="243"/>
          <a:chExt cx="32" cy="223"/>
        </a:xfrm>
      </xdr:grpSpPr>
      <xdr:sp macro="" textlink="">
        <xdr:nvSpPr>
          <xdr:cNvPr id="7582" name="Line 21">
            <a:extLst>
              <a:ext uri="{FF2B5EF4-FFF2-40B4-BE49-F238E27FC236}">
                <a16:creationId xmlns:a16="http://schemas.microsoft.com/office/drawing/2014/main" id="{00000000-0008-0000-0000-00009E1D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83" name="Line 22">
            <a:extLst>
              <a:ext uri="{FF2B5EF4-FFF2-40B4-BE49-F238E27FC236}">
                <a16:creationId xmlns:a16="http://schemas.microsoft.com/office/drawing/2014/main" id="{00000000-0008-0000-0000-00009F1D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6</xdr:row>
      <xdr:rowOff>9525</xdr:rowOff>
    </xdr:from>
    <xdr:to>
      <xdr:col>4</xdr:col>
      <xdr:colOff>9525</xdr:colOff>
      <xdr:row>7</xdr:row>
      <xdr:rowOff>19050</xdr:rowOff>
    </xdr:to>
    <xdr:grpSp>
      <xdr:nvGrpSpPr>
        <xdr:cNvPr id="7521" name="Group 23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GrpSpPr>
          <a:grpSpLocks/>
        </xdr:cNvGrpSpPr>
      </xdr:nvGrpSpPr>
      <xdr:grpSpPr bwMode="auto">
        <a:xfrm>
          <a:off x="1362075" y="1990725"/>
          <a:ext cx="238125" cy="219075"/>
          <a:chOff x="629" y="243"/>
          <a:chExt cx="32" cy="223"/>
        </a:xfrm>
      </xdr:grpSpPr>
      <xdr:sp macro="" textlink="">
        <xdr:nvSpPr>
          <xdr:cNvPr id="7580" name="Line 24">
            <a:extLst>
              <a:ext uri="{FF2B5EF4-FFF2-40B4-BE49-F238E27FC236}">
                <a16:creationId xmlns:a16="http://schemas.microsoft.com/office/drawing/2014/main" id="{00000000-0008-0000-0000-00009C1D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81" name="Line 25">
            <a:extLst>
              <a:ext uri="{FF2B5EF4-FFF2-40B4-BE49-F238E27FC236}">
                <a16:creationId xmlns:a16="http://schemas.microsoft.com/office/drawing/2014/main" id="{00000000-0008-0000-0000-00009D1D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8</xdr:col>
      <xdr:colOff>142875</xdr:colOff>
      <xdr:row>21</xdr:row>
      <xdr:rowOff>238125</xdr:rowOff>
    </xdr:from>
    <xdr:to>
      <xdr:col>9</xdr:col>
      <xdr:colOff>0</xdr:colOff>
      <xdr:row>22</xdr:row>
      <xdr:rowOff>114300</xdr:rowOff>
    </xdr:to>
    <xdr:sp macro="" textlink="">
      <xdr:nvSpPr>
        <xdr:cNvPr id="7522" name="Text Box 27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2990850" y="56769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0</xdr:colOff>
      <xdr:row>30</xdr:row>
      <xdr:rowOff>0</xdr:rowOff>
    </xdr:from>
    <xdr:to>
      <xdr:col>23</xdr:col>
      <xdr:colOff>0</xdr:colOff>
      <xdr:row>30</xdr:row>
      <xdr:rowOff>0</xdr:rowOff>
    </xdr:to>
    <xdr:grpSp>
      <xdr:nvGrpSpPr>
        <xdr:cNvPr id="7523" name="Group 29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GrpSpPr>
          <a:grpSpLocks/>
        </xdr:cNvGrpSpPr>
      </xdr:nvGrpSpPr>
      <xdr:grpSpPr bwMode="auto">
        <a:xfrm>
          <a:off x="6486525" y="7781925"/>
          <a:ext cx="485775" cy="0"/>
          <a:chOff x="629" y="243"/>
          <a:chExt cx="32" cy="223"/>
        </a:xfrm>
      </xdr:grpSpPr>
      <xdr:sp macro="" textlink="">
        <xdr:nvSpPr>
          <xdr:cNvPr id="7578" name="Line 30">
            <a:extLst>
              <a:ext uri="{FF2B5EF4-FFF2-40B4-BE49-F238E27FC236}">
                <a16:creationId xmlns:a16="http://schemas.microsoft.com/office/drawing/2014/main" id="{00000000-0008-0000-0000-00009A1D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79" name="Line 31">
            <a:extLst>
              <a:ext uri="{FF2B5EF4-FFF2-40B4-BE49-F238E27FC236}">
                <a16:creationId xmlns:a16="http://schemas.microsoft.com/office/drawing/2014/main" id="{00000000-0008-0000-0000-00009B1D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0</xdr:colOff>
      <xdr:row>30</xdr:row>
      <xdr:rowOff>0</xdr:rowOff>
    </xdr:from>
    <xdr:to>
      <xdr:col>17</xdr:col>
      <xdr:colOff>0</xdr:colOff>
      <xdr:row>30</xdr:row>
      <xdr:rowOff>0</xdr:rowOff>
    </xdr:to>
    <xdr:grpSp>
      <xdr:nvGrpSpPr>
        <xdr:cNvPr id="7524" name="Group 32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GrpSpPr>
          <a:grpSpLocks/>
        </xdr:cNvGrpSpPr>
      </xdr:nvGrpSpPr>
      <xdr:grpSpPr bwMode="auto">
        <a:xfrm>
          <a:off x="5514975" y="7781925"/>
          <a:ext cx="485775" cy="0"/>
          <a:chOff x="629" y="243"/>
          <a:chExt cx="32" cy="223"/>
        </a:xfrm>
      </xdr:grpSpPr>
      <xdr:sp macro="" textlink="">
        <xdr:nvSpPr>
          <xdr:cNvPr id="7576" name="Line 33">
            <a:extLst>
              <a:ext uri="{FF2B5EF4-FFF2-40B4-BE49-F238E27FC236}">
                <a16:creationId xmlns:a16="http://schemas.microsoft.com/office/drawing/2014/main" id="{00000000-0008-0000-0000-0000981D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77" name="Line 34">
            <a:extLst>
              <a:ext uri="{FF2B5EF4-FFF2-40B4-BE49-F238E27FC236}">
                <a16:creationId xmlns:a16="http://schemas.microsoft.com/office/drawing/2014/main" id="{00000000-0008-0000-0000-0000991D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37</xdr:col>
      <xdr:colOff>0</xdr:colOff>
      <xdr:row>30</xdr:row>
      <xdr:rowOff>0</xdr:rowOff>
    </xdr:from>
    <xdr:to>
      <xdr:col>40</xdr:col>
      <xdr:colOff>0</xdr:colOff>
      <xdr:row>30</xdr:row>
      <xdr:rowOff>0</xdr:rowOff>
    </xdr:to>
    <xdr:grpSp>
      <xdr:nvGrpSpPr>
        <xdr:cNvPr id="7525" name="Group 35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GrpSpPr>
          <a:grpSpLocks/>
        </xdr:cNvGrpSpPr>
      </xdr:nvGrpSpPr>
      <xdr:grpSpPr bwMode="auto">
        <a:xfrm>
          <a:off x="9286875" y="7781925"/>
          <a:ext cx="485775" cy="0"/>
          <a:chOff x="629" y="243"/>
          <a:chExt cx="32" cy="223"/>
        </a:xfrm>
      </xdr:grpSpPr>
      <xdr:sp macro="" textlink="">
        <xdr:nvSpPr>
          <xdr:cNvPr id="7574" name="Line 36">
            <a:extLst>
              <a:ext uri="{FF2B5EF4-FFF2-40B4-BE49-F238E27FC236}">
                <a16:creationId xmlns:a16="http://schemas.microsoft.com/office/drawing/2014/main" id="{00000000-0008-0000-0000-0000961D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75" name="Line 37">
            <a:extLst>
              <a:ext uri="{FF2B5EF4-FFF2-40B4-BE49-F238E27FC236}">
                <a16:creationId xmlns:a16="http://schemas.microsoft.com/office/drawing/2014/main" id="{00000000-0008-0000-0000-0000971D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31</xdr:col>
      <xdr:colOff>0</xdr:colOff>
      <xdr:row>30</xdr:row>
      <xdr:rowOff>0</xdr:rowOff>
    </xdr:from>
    <xdr:to>
      <xdr:col>34</xdr:col>
      <xdr:colOff>0</xdr:colOff>
      <xdr:row>30</xdr:row>
      <xdr:rowOff>0</xdr:rowOff>
    </xdr:to>
    <xdr:grpSp>
      <xdr:nvGrpSpPr>
        <xdr:cNvPr id="7526" name="Group 38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GrpSpPr>
          <a:grpSpLocks/>
        </xdr:cNvGrpSpPr>
      </xdr:nvGrpSpPr>
      <xdr:grpSpPr bwMode="auto">
        <a:xfrm>
          <a:off x="8315325" y="7781925"/>
          <a:ext cx="485775" cy="0"/>
          <a:chOff x="629" y="243"/>
          <a:chExt cx="32" cy="223"/>
        </a:xfrm>
      </xdr:grpSpPr>
      <xdr:sp macro="" textlink="">
        <xdr:nvSpPr>
          <xdr:cNvPr id="7572" name="Line 39">
            <a:extLst>
              <a:ext uri="{FF2B5EF4-FFF2-40B4-BE49-F238E27FC236}">
                <a16:creationId xmlns:a16="http://schemas.microsoft.com/office/drawing/2014/main" id="{00000000-0008-0000-0000-0000941D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73" name="Line 40">
            <a:extLst>
              <a:ext uri="{FF2B5EF4-FFF2-40B4-BE49-F238E27FC236}">
                <a16:creationId xmlns:a16="http://schemas.microsoft.com/office/drawing/2014/main" id="{00000000-0008-0000-0000-0000951D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31</xdr:col>
      <xdr:colOff>0</xdr:colOff>
      <xdr:row>30</xdr:row>
      <xdr:rowOff>0</xdr:rowOff>
    </xdr:from>
    <xdr:to>
      <xdr:col>34</xdr:col>
      <xdr:colOff>0</xdr:colOff>
      <xdr:row>30</xdr:row>
      <xdr:rowOff>0</xdr:rowOff>
    </xdr:to>
    <xdr:grpSp>
      <xdr:nvGrpSpPr>
        <xdr:cNvPr id="7527" name="Group 41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GrpSpPr>
          <a:grpSpLocks/>
        </xdr:cNvGrpSpPr>
      </xdr:nvGrpSpPr>
      <xdr:grpSpPr bwMode="auto">
        <a:xfrm>
          <a:off x="8315325" y="7781925"/>
          <a:ext cx="485775" cy="0"/>
          <a:chOff x="629" y="243"/>
          <a:chExt cx="32" cy="223"/>
        </a:xfrm>
      </xdr:grpSpPr>
      <xdr:sp macro="" textlink="">
        <xdr:nvSpPr>
          <xdr:cNvPr id="7570" name="Line 42">
            <a:extLst>
              <a:ext uri="{FF2B5EF4-FFF2-40B4-BE49-F238E27FC236}">
                <a16:creationId xmlns:a16="http://schemas.microsoft.com/office/drawing/2014/main" id="{00000000-0008-0000-0000-0000921D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71" name="Line 43">
            <a:extLst>
              <a:ext uri="{FF2B5EF4-FFF2-40B4-BE49-F238E27FC236}">
                <a16:creationId xmlns:a16="http://schemas.microsoft.com/office/drawing/2014/main" id="{00000000-0008-0000-0000-0000931D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37</xdr:col>
      <xdr:colOff>0</xdr:colOff>
      <xdr:row>30</xdr:row>
      <xdr:rowOff>0</xdr:rowOff>
    </xdr:from>
    <xdr:to>
      <xdr:col>40</xdr:col>
      <xdr:colOff>0</xdr:colOff>
      <xdr:row>30</xdr:row>
      <xdr:rowOff>0</xdr:rowOff>
    </xdr:to>
    <xdr:grpSp>
      <xdr:nvGrpSpPr>
        <xdr:cNvPr id="7528" name="Group 44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GrpSpPr>
          <a:grpSpLocks/>
        </xdr:cNvGrpSpPr>
      </xdr:nvGrpSpPr>
      <xdr:grpSpPr bwMode="auto">
        <a:xfrm>
          <a:off x="9286875" y="7781925"/>
          <a:ext cx="485775" cy="0"/>
          <a:chOff x="629" y="243"/>
          <a:chExt cx="32" cy="223"/>
        </a:xfrm>
      </xdr:grpSpPr>
      <xdr:sp macro="" textlink="">
        <xdr:nvSpPr>
          <xdr:cNvPr id="7568" name="Line 45">
            <a:extLst>
              <a:ext uri="{FF2B5EF4-FFF2-40B4-BE49-F238E27FC236}">
                <a16:creationId xmlns:a16="http://schemas.microsoft.com/office/drawing/2014/main" id="{00000000-0008-0000-0000-0000901D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69" name="Line 46">
            <a:extLst>
              <a:ext uri="{FF2B5EF4-FFF2-40B4-BE49-F238E27FC236}">
                <a16:creationId xmlns:a16="http://schemas.microsoft.com/office/drawing/2014/main" id="{00000000-0008-0000-0000-0000911D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0</xdr:colOff>
      <xdr:row>30</xdr:row>
      <xdr:rowOff>0</xdr:rowOff>
    </xdr:to>
    <xdr:grpSp>
      <xdr:nvGrpSpPr>
        <xdr:cNvPr id="7529" name="Group 48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GrpSpPr>
          <a:grpSpLocks/>
        </xdr:cNvGrpSpPr>
      </xdr:nvGrpSpPr>
      <xdr:grpSpPr bwMode="auto">
        <a:xfrm>
          <a:off x="1590675" y="7781925"/>
          <a:ext cx="238125" cy="0"/>
          <a:chOff x="629" y="243"/>
          <a:chExt cx="32" cy="223"/>
        </a:xfrm>
      </xdr:grpSpPr>
      <xdr:sp macro="" textlink="">
        <xdr:nvSpPr>
          <xdr:cNvPr id="7566" name="Line 49">
            <a:extLst>
              <a:ext uri="{FF2B5EF4-FFF2-40B4-BE49-F238E27FC236}">
                <a16:creationId xmlns:a16="http://schemas.microsoft.com/office/drawing/2014/main" id="{00000000-0008-0000-0000-00008E1D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67" name="Line 50">
            <a:extLst>
              <a:ext uri="{FF2B5EF4-FFF2-40B4-BE49-F238E27FC236}">
                <a16:creationId xmlns:a16="http://schemas.microsoft.com/office/drawing/2014/main" id="{00000000-0008-0000-0000-00008F1D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530" name="Group 51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GrpSpPr>
          <a:grpSpLocks/>
        </xdr:cNvGrpSpPr>
      </xdr:nvGrpSpPr>
      <xdr:grpSpPr bwMode="auto">
        <a:xfrm>
          <a:off x="1352550" y="7781925"/>
          <a:ext cx="238125" cy="0"/>
          <a:chOff x="629" y="243"/>
          <a:chExt cx="32" cy="223"/>
        </a:xfrm>
      </xdr:grpSpPr>
      <xdr:sp macro="" textlink="">
        <xdr:nvSpPr>
          <xdr:cNvPr id="7564" name="Line 52">
            <a:extLst>
              <a:ext uri="{FF2B5EF4-FFF2-40B4-BE49-F238E27FC236}">
                <a16:creationId xmlns:a16="http://schemas.microsoft.com/office/drawing/2014/main" id="{00000000-0008-0000-0000-00008C1D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65" name="Line 53">
            <a:extLst>
              <a:ext uri="{FF2B5EF4-FFF2-40B4-BE49-F238E27FC236}">
                <a16:creationId xmlns:a16="http://schemas.microsoft.com/office/drawing/2014/main" id="{00000000-0008-0000-0000-00008D1D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8</xdr:col>
      <xdr:colOff>142875</xdr:colOff>
      <xdr:row>31</xdr:row>
      <xdr:rowOff>0</xdr:rowOff>
    </xdr:from>
    <xdr:to>
      <xdr:col>9</xdr:col>
      <xdr:colOff>0</xdr:colOff>
      <xdr:row>32</xdr:row>
      <xdr:rowOff>55245</xdr:rowOff>
    </xdr:to>
    <xdr:sp macro="" textlink="">
      <xdr:nvSpPr>
        <xdr:cNvPr id="7531" name="Text Box 54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2990850" y="81819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0</xdr:colOff>
      <xdr:row>30</xdr:row>
      <xdr:rowOff>0</xdr:rowOff>
    </xdr:from>
    <xdr:to>
      <xdr:col>23</xdr:col>
      <xdr:colOff>0</xdr:colOff>
      <xdr:row>30</xdr:row>
      <xdr:rowOff>0</xdr:rowOff>
    </xdr:to>
    <xdr:grpSp>
      <xdr:nvGrpSpPr>
        <xdr:cNvPr id="7532" name="Group 56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GrpSpPr>
          <a:grpSpLocks/>
        </xdr:cNvGrpSpPr>
      </xdr:nvGrpSpPr>
      <xdr:grpSpPr bwMode="auto">
        <a:xfrm>
          <a:off x="6486525" y="7781925"/>
          <a:ext cx="485775" cy="0"/>
          <a:chOff x="629" y="243"/>
          <a:chExt cx="32" cy="223"/>
        </a:xfrm>
      </xdr:grpSpPr>
      <xdr:sp macro="" textlink="">
        <xdr:nvSpPr>
          <xdr:cNvPr id="7562" name="Line 57">
            <a:extLst>
              <a:ext uri="{FF2B5EF4-FFF2-40B4-BE49-F238E27FC236}">
                <a16:creationId xmlns:a16="http://schemas.microsoft.com/office/drawing/2014/main" id="{00000000-0008-0000-0000-00008A1D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63" name="Line 58">
            <a:extLst>
              <a:ext uri="{FF2B5EF4-FFF2-40B4-BE49-F238E27FC236}">
                <a16:creationId xmlns:a16="http://schemas.microsoft.com/office/drawing/2014/main" id="{00000000-0008-0000-0000-00008B1D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0</xdr:colOff>
      <xdr:row>30</xdr:row>
      <xdr:rowOff>0</xdr:rowOff>
    </xdr:from>
    <xdr:to>
      <xdr:col>17</xdr:col>
      <xdr:colOff>0</xdr:colOff>
      <xdr:row>30</xdr:row>
      <xdr:rowOff>0</xdr:rowOff>
    </xdr:to>
    <xdr:grpSp>
      <xdr:nvGrpSpPr>
        <xdr:cNvPr id="7533" name="Group 59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GrpSpPr>
          <a:grpSpLocks/>
        </xdr:cNvGrpSpPr>
      </xdr:nvGrpSpPr>
      <xdr:grpSpPr bwMode="auto">
        <a:xfrm>
          <a:off x="5514975" y="7781925"/>
          <a:ext cx="485775" cy="0"/>
          <a:chOff x="629" y="243"/>
          <a:chExt cx="32" cy="223"/>
        </a:xfrm>
      </xdr:grpSpPr>
      <xdr:sp macro="" textlink="">
        <xdr:nvSpPr>
          <xdr:cNvPr id="7560" name="Line 60">
            <a:extLst>
              <a:ext uri="{FF2B5EF4-FFF2-40B4-BE49-F238E27FC236}">
                <a16:creationId xmlns:a16="http://schemas.microsoft.com/office/drawing/2014/main" id="{00000000-0008-0000-0000-0000881D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61" name="Line 61">
            <a:extLst>
              <a:ext uri="{FF2B5EF4-FFF2-40B4-BE49-F238E27FC236}">
                <a16:creationId xmlns:a16="http://schemas.microsoft.com/office/drawing/2014/main" id="{00000000-0008-0000-0000-0000891D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37</xdr:col>
      <xdr:colOff>0</xdr:colOff>
      <xdr:row>30</xdr:row>
      <xdr:rowOff>0</xdr:rowOff>
    </xdr:from>
    <xdr:to>
      <xdr:col>40</xdr:col>
      <xdr:colOff>0</xdr:colOff>
      <xdr:row>30</xdr:row>
      <xdr:rowOff>0</xdr:rowOff>
    </xdr:to>
    <xdr:grpSp>
      <xdr:nvGrpSpPr>
        <xdr:cNvPr id="7534" name="Group 62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GrpSpPr>
          <a:grpSpLocks/>
        </xdr:cNvGrpSpPr>
      </xdr:nvGrpSpPr>
      <xdr:grpSpPr bwMode="auto">
        <a:xfrm>
          <a:off x="9286875" y="7781925"/>
          <a:ext cx="485775" cy="0"/>
          <a:chOff x="629" y="243"/>
          <a:chExt cx="32" cy="223"/>
        </a:xfrm>
      </xdr:grpSpPr>
      <xdr:sp macro="" textlink="">
        <xdr:nvSpPr>
          <xdr:cNvPr id="7558" name="Line 63">
            <a:extLst>
              <a:ext uri="{FF2B5EF4-FFF2-40B4-BE49-F238E27FC236}">
                <a16:creationId xmlns:a16="http://schemas.microsoft.com/office/drawing/2014/main" id="{00000000-0008-0000-0000-0000861D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59" name="Line 64">
            <a:extLst>
              <a:ext uri="{FF2B5EF4-FFF2-40B4-BE49-F238E27FC236}">
                <a16:creationId xmlns:a16="http://schemas.microsoft.com/office/drawing/2014/main" id="{00000000-0008-0000-0000-0000871D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31</xdr:col>
      <xdr:colOff>0</xdr:colOff>
      <xdr:row>30</xdr:row>
      <xdr:rowOff>0</xdr:rowOff>
    </xdr:from>
    <xdr:to>
      <xdr:col>34</xdr:col>
      <xdr:colOff>0</xdr:colOff>
      <xdr:row>30</xdr:row>
      <xdr:rowOff>0</xdr:rowOff>
    </xdr:to>
    <xdr:grpSp>
      <xdr:nvGrpSpPr>
        <xdr:cNvPr id="7535" name="Group 65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GrpSpPr>
          <a:grpSpLocks/>
        </xdr:cNvGrpSpPr>
      </xdr:nvGrpSpPr>
      <xdr:grpSpPr bwMode="auto">
        <a:xfrm>
          <a:off x="8315325" y="7781925"/>
          <a:ext cx="485775" cy="0"/>
          <a:chOff x="629" y="243"/>
          <a:chExt cx="32" cy="223"/>
        </a:xfrm>
      </xdr:grpSpPr>
      <xdr:sp macro="" textlink="">
        <xdr:nvSpPr>
          <xdr:cNvPr id="7556" name="Line 66">
            <a:extLst>
              <a:ext uri="{FF2B5EF4-FFF2-40B4-BE49-F238E27FC236}">
                <a16:creationId xmlns:a16="http://schemas.microsoft.com/office/drawing/2014/main" id="{00000000-0008-0000-0000-0000841D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57" name="Line 67">
            <a:extLst>
              <a:ext uri="{FF2B5EF4-FFF2-40B4-BE49-F238E27FC236}">
                <a16:creationId xmlns:a16="http://schemas.microsoft.com/office/drawing/2014/main" id="{00000000-0008-0000-0000-0000851D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31</xdr:col>
      <xdr:colOff>0</xdr:colOff>
      <xdr:row>30</xdr:row>
      <xdr:rowOff>0</xdr:rowOff>
    </xdr:from>
    <xdr:to>
      <xdr:col>34</xdr:col>
      <xdr:colOff>0</xdr:colOff>
      <xdr:row>30</xdr:row>
      <xdr:rowOff>0</xdr:rowOff>
    </xdr:to>
    <xdr:grpSp>
      <xdr:nvGrpSpPr>
        <xdr:cNvPr id="7536" name="Group 68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GrpSpPr>
          <a:grpSpLocks/>
        </xdr:cNvGrpSpPr>
      </xdr:nvGrpSpPr>
      <xdr:grpSpPr bwMode="auto">
        <a:xfrm>
          <a:off x="8315325" y="7781925"/>
          <a:ext cx="485775" cy="0"/>
          <a:chOff x="629" y="243"/>
          <a:chExt cx="32" cy="223"/>
        </a:xfrm>
      </xdr:grpSpPr>
      <xdr:sp macro="" textlink="">
        <xdr:nvSpPr>
          <xdr:cNvPr id="7554" name="Line 69">
            <a:extLst>
              <a:ext uri="{FF2B5EF4-FFF2-40B4-BE49-F238E27FC236}">
                <a16:creationId xmlns:a16="http://schemas.microsoft.com/office/drawing/2014/main" id="{00000000-0008-0000-0000-0000821D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55" name="Line 70">
            <a:extLst>
              <a:ext uri="{FF2B5EF4-FFF2-40B4-BE49-F238E27FC236}">
                <a16:creationId xmlns:a16="http://schemas.microsoft.com/office/drawing/2014/main" id="{00000000-0008-0000-0000-0000831D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37</xdr:col>
      <xdr:colOff>0</xdr:colOff>
      <xdr:row>30</xdr:row>
      <xdr:rowOff>0</xdr:rowOff>
    </xdr:from>
    <xdr:to>
      <xdr:col>40</xdr:col>
      <xdr:colOff>0</xdr:colOff>
      <xdr:row>30</xdr:row>
      <xdr:rowOff>0</xdr:rowOff>
    </xdr:to>
    <xdr:grpSp>
      <xdr:nvGrpSpPr>
        <xdr:cNvPr id="7537" name="Group 71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GrpSpPr>
          <a:grpSpLocks/>
        </xdr:cNvGrpSpPr>
      </xdr:nvGrpSpPr>
      <xdr:grpSpPr bwMode="auto">
        <a:xfrm>
          <a:off x="9286875" y="7781925"/>
          <a:ext cx="485775" cy="0"/>
          <a:chOff x="629" y="243"/>
          <a:chExt cx="32" cy="223"/>
        </a:xfrm>
      </xdr:grpSpPr>
      <xdr:sp macro="" textlink="">
        <xdr:nvSpPr>
          <xdr:cNvPr id="7552" name="Line 72">
            <a:extLst>
              <a:ext uri="{FF2B5EF4-FFF2-40B4-BE49-F238E27FC236}">
                <a16:creationId xmlns:a16="http://schemas.microsoft.com/office/drawing/2014/main" id="{00000000-0008-0000-0000-0000801D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53" name="Line 73">
            <a:extLst>
              <a:ext uri="{FF2B5EF4-FFF2-40B4-BE49-F238E27FC236}">
                <a16:creationId xmlns:a16="http://schemas.microsoft.com/office/drawing/2014/main" id="{00000000-0008-0000-0000-0000811D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0</xdr:colOff>
      <xdr:row>30</xdr:row>
      <xdr:rowOff>0</xdr:rowOff>
    </xdr:to>
    <xdr:grpSp>
      <xdr:nvGrpSpPr>
        <xdr:cNvPr id="7538" name="Group 75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GrpSpPr>
          <a:grpSpLocks/>
        </xdr:cNvGrpSpPr>
      </xdr:nvGrpSpPr>
      <xdr:grpSpPr bwMode="auto">
        <a:xfrm>
          <a:off x="1590675" y="7781925"/>
          <a:ext cx="238125" cy="0"/>
          <a:chOff x="629" y="243"/>
          <a:chExt cx="32" cy="223"/>
        </a:xfrm>
      </xdr:grpSpPr>
      <xdr:sp macro="" textlink="">
        <xdr:nvSpPr>
          <xdr:cNvPr id="7550" name="Line 76">
            <a:extLst>
              <a:ext uri="{FF2B5EF4-FFF2-40B4-BE49-F238E27FC236}">
                <a16:creationId xmlns:a16="http://schemas.microsoft.com/office/drawing/2014/main" id="{00000000-0008-0000-0000-00007E1D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51" name="Line 77">
            <a:extLst>
              <a:ext uri="{FF2B5EF4-FFF2-40B4-BE49-F238E27FC236}">
                <a16:creationId xmlns:a16="http://schemas.microsoft.com/office/drawing/2014/main" id="{00000000-0008-0000-0000-00007F1D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539" name="Group 78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GrpSpPr>
          <a:grpSpLocks/>
        </xdr:cNvGrpSpPr>
      </xdr:nvGrpSpPr>
      <xdr:grpSpPr bwMode="auto">
        <a:xfrm>
          <a:off x="1352550" y="7781925"/>
          <a:ext cx="238125" cy="0"/>
          <a:chOff x="629" y="243"/>
          <a:chExt cx="32" cy="223"/>
        </a:xfrm>
      </xdr:grpSpPr>
      <xdr:sp macro="" textlink="">
        <xdr:nvSpPr>
          <xdr:cNvPr id="7548" name="Line 79">
            <a:extLst>
              <a:ext uri="{FF2B5EF4-FFF2-40B4-BE49-F238E27FC236}">
                <a16:creationId xmlns:a16="http://schemas.microsoft.com/office/drawing/2014/main" id="{00000000-0008-0000-0000-00007C1D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49" name="Line 80">
            <a:extLst>
              <a:ext uri="{FF2B5EF4-FFF2-40B4-BE49-F238E27FC236}">
                <a16:creationId xmlns:a16="http://schemas.microsoft.com/office/drawing/2014/main" id="{00000000-0008-0000-0000-00007D1D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8</xdr:col>
      <xdr:colOff>142875</xdr:colOff>
      <xdr:row>31</xdr:row>
      <xdr:rowOff>0</xdr:rowOff>
    </xdr:from>
    <xdr:to>
      <xdr:col>9</xdr:col>
      <xdr:colOff>0</xdr:colOff>
      <xdr:row>32</xdr:row>
      <xdr:rowOff>55245</xdr:rowOff>
    </xdr:to>
    <xdr:sp macro="" textlink="">
      <xdr:nvSpPr>
        <xdr:cNvPr id="7540" name="Text Box 81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2990850" y="81819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9</xdr:col>
      <xdr:colOff>0</xdr:colOff>
      <xdr:row>32</xdr:row>
      <xdr:rowOff>55245</xdr:rowOff>
    </xdr:to>
    <xdr:sp macro="" textlink="">
      <xdr:nvSpPr>
        <xdr:cNvPr id="7541" name="Text Box 107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2990850" y="81819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9</xdr:col>
      <xdr:colOff>0</xdr:colOff>
      <xdr:row>32</xdr:row>
      <xdr:rowOff>55245</xdr:rowOff>
    </xdr:to>
    <xdr:sp macro="" textlink="">
      <xdr:nvSpPr>
        <xdr:cNvPr id="7542" name="Text Box 133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2990850" y="81819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9</xdr:col>
      <xdr:colOff>0</xdr:colOff>
      <xdr:row>32</xdr:row>
      <xdr:rowOff>55245</xdr:rowOff>
    </xdr:to>
    <xdr:sp macro="" textlink="">
      <xdr:nvSpPr>
        <xdr:cNvPr id="7543" name="Text Box 135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2990850" y="81819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9</xdr:col>
      <xdr:colOff>0</xdr:colOff>
      <xdr:row>32</xdr:row>
      <xdr:rowOff>55245</xdr:rowOff>
    </xdr:to>
    <xdr:sp macro="" textlink="">
      <xdr:nvSpPr>
        <xdr:cNvPr id="7544" name="Text Box 136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2990850" y="81819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142875</xdr:colOff>
      <xdr:row>31</xdr:row>
      <xdr:rowOff>0</xdr:rowOff>
    </xdr:from>
    <xdr:to>
      <xdr:col>9</xdr:col>
      <xdr:colOff>0</xdr:colOff>
      <xdr:row>32</xdr:row>
      <xdr:rowOff>55245</xdr:rowOff>
    </xdr:to>
    <xdr:sp macro="" textlink="">
      <xdr:nvSpPr>
        <xdr:cNvPr id="7545" name="Text Box 161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2990850" y="8181975"/>
          <a:ext cx="952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215900</xdr:colOff>
      <xdr:row>6</xdr:row>
      <xdr:rowOff>12700</xdr:rowOff>
    </xdr:from>
    <xdr:to>
      <xdr:col>6</xdr:col>
      <xdr:colOff>215900</xdr:colOff>
      <xdr:row>7</xdr:row>
      <xdr:rowOff>12700</xdr:rowOff>
    </xdr:to>
    <xdr:cxnSp macro="">
      <xdr:nvCxnSpPr>
        <xdr:cNvPr id="138" name="直線コネクタ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CxnSpPr/>
      </xdr:nvCxnSpPr>
      <xdr:spPr>
        <a:xfrm>
          <a:off x="2530475" y="1993900"/>
          <a:ext cx="0" cy="209550"/>
        </a:xfrm>
        <a:prstGeom prst="line">
          <a:avLst/>
        </a:prstGeom>
        <a:ln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726281</xdr:colOff>
      <xdr:row>8</xdr:row>
      <xdr:rowOff>11906</xdr:rowOff>
    </xdr:from>
    <xdr:to>
      <xdr:col>9</xdr:col>
      <xdr:colOff>821531</xdr:colOff>
      <xdr:row>14</xdr:row>
      <xdr:rowOff>130968</xdr:rowOff>
    </xdr:to>
    <xdr:sp macro="" textlink="">
      <xdr:nvSpPr>
        <xdr:cNvPr id="153" name="角丸四角形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1178719" y="2428875"/>
          <a:ext cx="2714625" cy="1262062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ここにゴム印を押印し、　　　</a:t>
          </a:r>
          <a:r>
            <a:rPr kumimoji="1" lang="en-US" altLang="ja-JP" sz="1600">
              <a:solidFill>
                <a:sysClr val="windowText" lastClr="000000"/>
              </a:solidFill>
            </a:rPr>
            <a:t>2</a:t>
          </a:r>
          <a:r>
            <a:rPr kumimoji="1" lang="ja-JP" altLang="en-US" sz="1600">
              <a:solidFill>
                <a:sysClr val="windowText" lastClr="000000"/>
              </a:solidFill>
            </a:rPr>
            <a:t>枚目と</a:t>
          </a:r>
          <a:r>
            <a:rPr kumimoji="1" lang="en-US" altLang="ja-JP" sz="1600">
              <a:solidFill>
                <a:sysClr val="windowText" lastClr="000000"/>
              </a:solidFill>
            </a:rPr>
            <a:t>3</a:t>
          </a:r>
          <a:r>
            <a:rPr kumimoji="1" lang="ja-JP" altLang="en-US" sz="1600">
              <a:solidFill>
                <a:sysClr val="windowText" lastClr="000000"/>
              </a:solidFill>
            </a:rPr>
            <a:t>枚目に社印を押印して下さい。</a:t>
          </a:r>
          <a:endParaRPr kumimoji="1" lang="en-US" altLang="ja-JP" sz="16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6</xdr:row>
      <xdr:rowOff>9525</xdr:rowOff>
    </xdr:from>
    <xdr:to>
      <xdr:col>5</xdr:col>
      <xdr:colOff>257175</xdr:colOff>
      <xdr:row>7</xdr:row>
      <xdr:rowOff>19050</xdr:rowOff>
    </xdr:to>
    <xdr:grpSp>
      <xdr:nvGrpSpPr>
        <xdr:cNvPr id="7077" name="Group 20">
          <a:extLst>
            <a:ext uri="{FF2B5EF4-FFF2-40B4-BE49-F238E27FC236}">
              <a16:creationId xmlns:a16="http://schemas.microsoft.com/office/drawing/2014/main" id="{00000000-0008-0000-0100-0000A51B0000}"/>
            </a:ext>
          </a:extLst>
        </xdr:cNvPr>
        <xdr:cNvGrpSpPr>
          <a:grpSpLocks/>
        </xdr:cNvGrpSpPr>
      </xdr:nvGrpSpPr>
      <xdr:grpSpPr bwMode="auto">
        <a:xfrm>
          <a:off x="1824990" y="1990725"/>
          <a:ext cx="238125" cy="219075"/>
          <a:chOff x="629" y="243"/>
          <a:chExt cx="32" cy="223"/>
        </a:xfrm>
      </xdr:grpSpPr>
      <xdr:sp macro="" textlink="">
        <xdr:nvSpPr>
          <xdr:cNvPr id="7154" name="Line 21">
            <a:extLst>
              <a:ext uri="{FF2B5EF4-FFF2-40B4-BE49-F238E27FC236}">
                <a16:creationId xmlns:a16="http://schemas.microsoft.com/office/drawing/2014/main" id="{00000000-0008-0000-0100-0000F21B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55" name="Line 22">
            <a:extLst>
              <a:ext uri="{FF2B5EF4-FFF2-40B4-BE49-F238E27FC236}">
                <a16:creationId xmlns:a16="http://schemas.microsoft.com/office/drawing/2014/main" id="{00000000-0008-0000-0100-0000F31B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6</xdr:row>
      <xdr:rowOff>9525</xdr:rowOff>
    </xdr:from>
    <xdr:to>
      <xdr:col>4</xdr:col>
      <xdr:colOff>9525</xdr:colOff>
      <xdr:row>7</xdr:row>
      <xdr:rowOff>19050</xdr:rowOff>
    </xdr:to>
    <xdr:grpSp>
      <xdr:nvGrpSpPr>
        <xdr:cNvPr id="7078" name="Group 23">
          <a:extLst>
            <a:ext uri="{FF2B5EF4-FFF2-40B4-BE49-F238E27FC236}">
              <a16:creationId xmlns:a16="http://schemas.microsoft.com/office/drawing/2014/main" id="{00000000-0008-0000-0100-0000A61B0000}"/>
            </a:ext>
          </a:extLst>
        </xdr:cNvPr>
        <xdr:cNvGrpSpPr>
          <a:grpSpLocks/>
        </xdr:cNvGrpSpPr>
      </xdr:nvGrpSpPr>
      <xdr:grpSpPr bwMode="auto">
        <a:xfrm>
          <a:off x="1362075" y="1990725"/>
          <a:ext cx="238125" cy="219075"/>
          <a:chOff x="629" y="243"/>
          <a:chExt cx="32" cy="223"/>
        </a:xfrm>
      </xdr:grpSpPr>
      <xdr:sp macro="" textlink="">
        <xdr:nvSpPr>
          <xdr:cNvPr id="7152" name="Line 24">
            <a:extLst>
              <a:ext uri="{FF2B5EF4-FFF2-40B4-BE49-F238E27FC236}">
                <a16:creationId xmlns:a16="http://schemas.microsoft.com/office/drawing/2014/main" id="{00000000-0008-0000-0100-0000F01B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53" name="Line 25">
            <a:extLst>
              <a:ext uri="{FF2B5EF4-FFF2-40B4-BE49-F238E27FC236}">
                <a16:creationId xmlns:a16="http://schemas.microsoft.com/office/drawing/2014/main" id="{00000000-0008-0000-0100-0000F11B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8</xdr:col>
      <xdr:colOff>142875</xdr:colOff>
      <xdr:row>21</xdr:row>
      <xdr:rowOff>238125</xdr:rowOff>
    </xdr:from>
    <xdr:to>
      <xdr:col>9</xdr:col>
      <xdr:colOff>0</xdr:colOff>
      <xdr:row>22</xdr:row>
      <xdr:rowOff>114300</xdr:rowOff>
    </xdr:to>
    <xdr:sp macro="" textlink="">
      <xdr:nvSpPr>
        <xdr:cNvPr id="7079" name="Text Box 27">
          <a:extLst>
            <a:ext uri="{FF2B5EF4-FFF2-40B4-BE49-F238E27FC236}">
              <a16:creationId xmlns:a16="http://schemas.microsoft.com/office/drawing/2014/main" id="{00000000-0008-0000-0100-0000A71B0000}"/>
            </a:ext>
          </a:extLst>
        </xdr:cNvPr>
        <xdr:cNvSpPr txBox="1">
          <a:spLocks noChangeArrowheads="1"/>
        </xdr:cNvSpPr>
      </xdr:nvSpPr>
      <xdr:spPr bwMode="auto">
        <a:xfrm>
          <a:off x="2990850" y="56769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0</xdr:colOff>
      <xdr:row>30</xdr:row>
      <xdr:rowOff>0</xdr:rowOff>
    </xdr:from>
    <xdr:to>
      <xdr:col>23</xdr:col>
      <xdr:colOff>0</xdr:colOff>
      <xdr:row>30</xdr:row>
      <xdr:rowOff>0</xdr:rowOff>
    </xdr:to>
    <xdr:grpSp>
      <xdr:nvGrpSpPr>
        <xdr:cNvPr id="7080" name="Group 29">
          <a:extLst>
            <a:ext uri="{FF2B5EF4-FFF2-40B4-BE49-F238E27FC236}">
              <a16:creationId xmlns:a16="http://schemas.microsoft.com/office/drawing/2014/main" id="{00000000-0008-0000-0100-0000A81B0000}"/>
            </a:ext>
          </a:extLst>
        </xdr:cNvPr>
        <xdr:cNvGrpSpPr>
          <a:grpSpLocks/>
        </xdr:cNvGrpSpPr>
      </xdr:nvGrpSpPr>
      <xdr:grpSpPr bwMode="auto">
        <a:xfrm>
          <a:off x="6486525" y="7781925"/>
          <a:ext cx="485775" cy="0"/>
          <a:chOff x="629" y="243"/>
          <a:chExt cx="32" cy="223"/>
        </a:xfrm>
      </xdr:grpSpPr>
      <xdr:sp macro="" textlink="">
        <xdr:nvSpPr>
          <xdr:cNvPr id="7150" name="Line 30">
            <a:extLst>
              <a:ext uri="{FF2B5EF4-FFF2-40B4-BE49-F238E27FC236}">
                <a16:creationId xmlns:a16="http://schemas.microsoft.com/office/drawing/2014/main" id="{00000000-0008-0000-0100-0000EE1B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51" name="Line 31">
            <a:extLst>
              <a:ext uri="{FF2B5EF4-FFF2-40B4-BE49-F238E27FC236}">
                <a16:creationId xmlns:a16="http://schemas.microsoft.com/office/drawing/2014/main" id="{00000000-0008-0000-0100-0000EF1B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0</xdr:colOff>
      <xdr:row>30</xdr:row>
      <xdr:rowOff>0</xdr:rowOff>
    </xdr:from>
    <xdr:to>
      <xdr:col>17</xdr:col>
      <xdr:colOff>0</xdr:colOff>
      <xdr:row>30</xdr:row>
      <xdr:rowOff>0</xdr:rowOff>
    </xdr:to>
    <xdr:grpSp>
      <xdr:nvGrpSpPr>
        <xdr:cNvPr id="7081" name="Group 32">
          <a:extLst>
            <a:ext uri="{FF2B5EF4-FFF2-40B4-BE49-F238E27FC236}">
              <a16:creationId xmlns:a16="http://schemas.microsoft.com/office/drawing/2014/main" id="{00000000-0008-0000-0100-0000A91B0000}"/>
            </a:ext>
          </a:extLst>
        </xdr:cNvPr>
        <xdr:cNvGrpSpPr>
          <a:grpSpLocks/>
        </xdr:cNvGrpSpPr>
      </xdr:nvGrpSpPr>
      <xdr:grpSpPr bwMode="auto">
        <a:xfrm>
          <a:off x="5514975" y="7781925"/>
          <a:ext cx="485775" cy="0"/>
          <a:chOff x="629" y="243"/>
          <a:chExt cx="32" cy="223"/>
        </a:xfrm>
      </xdr:grpSpPr>
      <xdr:sp macro="" textlink="">
        <xdr:nvSpPr>
          <xdr:cNvPr id="7148" name="Line 33">
            <a:extLst>
              <a:ext uri="{FF2B5EF4-FFF2-40B4-BE49-F238E27FC236}">
                <a16:creationId xmlns:a16="http://schemas.microsoft.com/office/drawing/2014/main" id="{00000000-0008-0000-0100-0000EC1B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49" name="Line 34">
            <a:extLst>
              <a:ext uri="{FF2B5EF4-FFF2-40B4-BE49-F238E27FC236}">
                <a16:creationId xmlns:a16="http://schemas.microsoft.com/office/drawing/2014/main" id="{00000000-0008-0000-0100-0000ED1B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37</xdr:col>
      <xdr:colOff>0</xdr:colOff>
      <xdr:row>30</xdr:row>
      <xdr:rowOff>0</xdr:rowOff>
    </xdr:from>
    <xdr:to>
      <xdr:col>40</xdr:col>
      <xdr:colOff>0</xdr:colOff>
      <xdr:row>30</xdr:row>
      <xdr:rowOff>0</xdr:rowOff>
    </xdr:to>
    <xdr:grpSp>
      <xdr:nvGrpSpPr>
        <xdr:cNvPr id="7082" name="Group 35">
          <a:extLst>
            <a:ext uri="{FF2B5EF4-FFF2-40B4-BE49-F238E27FC236}">
              <a16:creationId xmlns:a16="http://schemas.microsoft.com/office/drawing/2014/main" id="{00000000-0008-0000-0100-0000AA1B0000}"/>
            </a:ext>
          </a:extLst>
        </xdr:cNvPr>
        <xdr:cNvGrpSpPr>
          <a:grpSpLocks/>
        </xdr:cNvGrpSpPr>
      </xdr:nvGrpSpPr>
      <xdr:grpSpPr bwMode="auto">
        <a:xfrm>
          <a:off x="9286875" y="7781925"/>
          <a:ext cx="485775" cy="0"/>
          <a:chOff x="629" y="243"/>
          <a:chExt cx="32" cy="223"/>
        </a:xfrm>
      </xdr:grpSpPr>
      <xdr:sp macro="" textlink="">
        <xdr:nvSpPr>
          <xdr:cNvPr id="7146" name="Line 36">
            <a:extLst>
              <a:ext uri="{FF2B5EF4-FFF2-40B4-BE49-F238E27FC236}">
                <a16:creationId xmlns:a16="http://schemas.microsoft.com/office/drawing/2014/main" id="{00000000-0008-0000-0100-0000EA1B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47" name="Line 37">
            <a:extLst>
              <a:ext uri="{FF2B5EF4-FFF2-40B4-BE49-F238E27FC236}">
                <a16:creationId xmlns:a16="http://schemas.microsoft.com/office/drawing/2014/main" id="{00000000-0008-0000-0100-0000EB1B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31</xdr:col>
      <xdr:colOff>0</xdr:colOff>
      <xdr:row>30</xdr:row>
      <xdr:rowOff>0</xdr:rowOff>
    </xdr:from>
    <xdr:to>
      <xdr:col>34</xdr:col>
      <xdr:colOff>0</xdr:colOff>
      <xdr:row>30</xdr:row>
      <xdr:rowOff>0</xdr:rowOff>
    </xdr:to>
    <xdr:grpSp>
      <xdr:nvGrpSpPr>
        <xdr:cNvPr id="7083" name="Group 38">
          <a:extLst>
            <a:ext uri="{FF2B5EF4-FFF2-40B4-BE49-F238E27FC236}">
              <a16:creationId xmlns:a16="http://schemas.microsoft.com/office/drawing/2014/main" id="{00000000-0008-0000-0100-0000AB1B0000}"/>
            </a:ext>
          </a:extLst>
        </xdr:cNvPr>
        <xdr:cNvGrpSpPr>
          <a:grpSpLocks/>
        </xdr:cNvGrpSpPr>
      </xdr:nvGrpSpPr>
      <xdr:grpSpPr bwMode="auto">
        <a:xfrm>
          <a:off x="8315325" y="7781925"/>
          <a:ext cx="485775" cy="0"/>
          <a:chOff x="629" y="243"/>
          <a:chExt cx="32" cy="223"/>
        </a:xfrm>
      </xdr:grpSpPr>
      <xdr:sp macro="" textlink="">
        <xdr:nvSpPr>
          <xdr:cNvPr id="7144" name="Line 39">
            <a:extLst>
              <a:ext uri="{FF2B5EF4-FFF2-40B4-BE49-F238E27FC236}">
                <a16:creationId xmlns:a16="http://schemas.microsoft.com/office/drawing/2014/main" id="{00000000-0008-0000-0100-0000E81B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45" name="Line 40">
            <a:extLst>
              <a:ext uri="{FF2B5EF4-FFF2-40B4-BE49-F238E27FC236}">
                <a16:creationId xmlns:a16="http://schemas.microsoft.com/office/drawing/2014/main" id="{00000000-0008-0000-0100-0000E91B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31</xdr:col>
      <xdr:colOff>0</xdr:colOff>
      <xdr:row>30</xdr:row>
      <xdr:rowOff>0</xdr:rowOff>
    </xdr:from>
    <xdr:to>
      <xdr:col>34</xdr:col>
      <xdr:colOff>0</xdr:colOff>
      <xdr:row>30</xdr:row>
      <xdr:rowOff>0</xdr:rowOff>
    </xdr:to>
    <xdr:grpSp>
      <xdr:nvGrpSpPr>
        <xdr:cNvPr id="7084" name="Group 41">
          <a:extLst>
            <a:ext uri="{FF2B5EF4-FFF2-40B4-BE49-F238E27FC236}">
              <a16:creationId xmlns:a16="http://schemas.microsoft.com/office/drawing/2014/main" id="{00000000-0008-0000-0100-0000AC1B0000}"/>
            </a:ext>
          </a:extLst>
        </xdr:cNvPr>
        <xdr:cNvGrpSpPr>
          <a:grpSpLocks/>
        </xdr:cNvGrpSpPr>
      </xdr:nvGrpSpPr>
      <xdr:grpSpPr bwMode="auto">
        <a:xfrm>
          <a:off x="8315325" y="7781925"/>
          <a:ext cx="485775" cy="0"/>
          <a:chOff x="629" y="243"/>
          <a:chExt cx="32" cy="223"/>
        </a:xfrm>
      </xdr:grpSpPr>
      <xdr:sp macro="" textlink="">
        <xdr:nvSpPr>
          <xdr:cNvPr id="7142" name="Line 42">
            <a:extLst>
              <a:ext uri="{FF2B5EF4-FFF2-40B4-BE49-F238E27FC236}">
                <a16:creationId xmlns:a16="http://schemas.microsoft.com/office/drawing/2014/main" id="{00000000-0008-0000-0100-0000E61B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43" name="Line 43">
            <a:extLst>
              <a:ext uri="{FF2B5EF4-FFF2-40B4-BE49-F238E27FC236}">
                <a16:creationId xmlns:a16="http://schemas.microsoft.com/office/drawing/2014/main" id="{00000000-0008-0000-0100-0000E71B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37</xdr:col>
      <xdr:colOff>0</xdr:colOff>
      <xdr:row>30</xdr:row>
      <xdr:rowOff>0</xdr:rowOff>
    </xdr:from>
    <xdr:to>
      <xdr:col>40</xdr:col>
      <xdr:colOff>0</xdr:colOff>
      <xdr:row>30</xdr:row>
      <xdr:rowOff>0</xdr:rowOff>
    </xdr:to>
    <xdr:grpSp>
      <xdr:nvGrpSpPr>
        <xdr:cNvPr id="7085" name="Group 44">
          <a:extLst>
            <a:ext uri="{FF2B5EF4-FFF2-40B4-BE49-F238E27FC236}">
              <a16:creationId xmlns:a16="http://schemas.microsoft.com/office/drawing/2014/main" id="{00000000-0008-0000-0100-0000AD1B0000}"/>
            </a:ext>
          </a:extLst>
        </xdr:cNvPr>
        <xdr:cNvGrpSpPr>
          <a:grpSpLocks/>
        </xdr:cNvGrpSpPr>
      </xdr:nvGrpSpPr>
      <xdr:grpSpPr bwMode="auto">
        <a:xfrm>
          <a:off x="9286875" y="7781925"/>
          <a:ext cx="485775" cy="0"/>
          <a:chOff x="629" y="243"/>
          <a:chExt cx="32" cy="223"/>
        </a:xfrm>
      </xdr:grpSpPr>
      <xdr:sp macro="" textlink="">
        <xdr:nvSpPr>
          <xdr:cNvPr id="7140" name="Line 45">
            <a:extLst>
              <a:ext uri="{FF2B5EF4-FFF2-40B4-BE49-F238E27FC236}">
                <a16:creationId xmlns:a16="http://schemas.microsoft.com/office/drawing/2014/main" id="{00000000-0008-0000-0100-0000E41B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41" name="Line 46">
            <a:extLst>
              <a:ext uri="{FF2B5EF4-FFF2-40B4-BE49-F238E27FC236}">
                <a16:creationId xmlns:a16="http://schemas.microsoft.com/office/drawing/2014/main" id="{00000000-0008-0000-0100-0000E51B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0</xdr:colOff>
      <xdr:row>30</xdr:row>
      <xdr:rowOff>0</xdr:rowOff>
    </xdr:to>
    <xdr:grpSp>
      <xdr:nvGrpSpPr>
        <xdr:cNvPr id="7086" name="Group 48">
          <a:extLst>
            <a:ext uri="{FF2B5EF4-FFF2-40B4-BE49-F238E27FC236}">
              <a16:creationId xmlns:a16="http://schemas.microsoft.com/office/drawing/2014/main" id="{00000000-0008-0000-0100-0000AE1B0000}"/>
            </a:ext>
          </a:extLst>
        </xdr:cNvPr>
        <xdr:cNvGrpSpPr>
          <a:grpSpLocks/>
        </xdr:cNvGrpSpPr>
      </xdr:nvGrpSpPr>
      <xdr:grpSpPr bwMode="auto">
        <a:xfrm>
          <a:off x="1590675" y="7781925"/>
          <a:ext cx="238125" cy="0"/>
          <a:chOff x="629" y="243"/>
          <a:chExt cx="32" cy="223"/>
        </a:xfrm>
      </xdr:grpSpPr>
      <xdr:sp macro="" textlink="">
        <xdr:nvSpPr>
          <xdr:cNvPr id="7138" name="Line 49">
            <a:extLst>
              <a:ext uri="{FF2B5EF4-FFF2-40B4-BE49-F238E27FC236}">
                <a16:creationId xmlns:a16="http://schemas.microsoft.com/office/drawing/2014/main" id="{00000000-0008-0000-0100-0000E21B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39" name="Line 50">
            <a:extLst>
              <a:ext uri="{FF2B5EF4-FFF2-40B4-BE49-F238E27FC236}">
                <a16:creationId xmlns:a16="http://schemas.microsoft.com/office/drawing/2014/main" id="{00000000-0008-0000-0100-0000E31B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087" name="Group 51">
          <a:extLst>
            <a:ext uri="{FF2B5EF4-FFF2-40B4-BE49-F238E27FC236}">
              <a16:creationId xmlns:a16="http://schemas.microsoft.com/office/drawing/2014/main" id="{00000000-0008-0000-0100-0000AF1B0000}"/>
            </a:ext>
          </a:extLst>
        </xdr:cNvPr>
        <xdr:cNvGrpSpPr>
          <a:grpSpLocks/>
        </xdr:cNvGrpSpPr>
      </xdr:nvGrpSpPr>
      <xdr:grpSpPr bwMode="auto">
        <a:xfrm>
          <a:off x="1352550" y="7781925"/>
          <a:ext cx="238125" cy="0"/>
          <a:chOff x="629" y="243"/>
          <a:chExt cx="32" cy="223"/>
        </a:xfrm>
      </xdr:grpSpPr>
      <xdr:sp macro="" textlink="">
        <xdr:nvSpPr>
          <xdr:cNvPr id="7136" name="Line 52">
            <a:extLst>
              <a:ext uri="{FF2B5EF4-FFF2-40B4-BE49-F238E27FC236}">
                <a16:creationId xmlns:a16="http://schemas.microsoft.com/office/drawing/2014/main" id="{00000000-0008-0000-0100-0000E01B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37" name="Line 53">
            <a:extLst>
              <a:ext uri="{FF2B5EF4-FFF2-40B4-BE49-F238E27FC236}">
                <a16:creationId xmlns:a16="http://schemas.microsoft.com/office/drawing/2014/main" id="{00000000-0008-0000-0100-0000E11B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8</xdr:col>
      <xdr:colOff>142875</xdr:colOff>
      <xdr:row>34</xdr:row>
      <xdr:rowOff>0</xdr:rowOff>
    </xdr:from>
    <xdr:to>
      <xdr:col>9</xdr:col>
      <xdr:colOff>0</xdr:colOff>
      <xdr:row>34</xdr:row>
      <xdr:rowOff>228600</xdr:rowOff>
    </xdr:to>
    <xdr:sp macro="" textlink="">
      <xdr:nvSpPr>
        <xdr:cNvPr id="7088" name="Text Box 54">
          <a:extLst>
            <a:ext uri="{FF2B5EF4-FFF2-40B4-BE49-F238E27FC236}">
              <a16:creationId xmlns:a16="http://schemas.microsoft.com/office/drawing/2014/main" id="{00000000-0008-0000-0100-0000B01B0000}"/>
            </a:ext>
          </a:extLst>
        </xdr:cNvPr>
        <xdr:cNvSpPr txBox="1">
          <a:spLocks noChangeArrowheads="1"/>
        </xdr:cNvSpPr>
      </xdr:nvSpPr>
      <xdr:spPr bwMode="auto">
        <a:xfrm>
          <a:off x="2990850" y="9448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0</xdr:colOff>
      <xdr:row>30</xdr:row>
      <xdr:rowOff>0</xdr:rowOff>
    </xdr:from>
    <xdr:to>
      <xdr:col>23</xdr:col>
      <xdr:colOff>0</xdr:colOff>
      <xdr:row>30</xdr:row>
      <xdr:rowOff>0</xdr:rowOff>
    </xdr:to>
    <xdr:grpSp>
      <xdr:nvGrpSpPr>
        <xdr:cNvPr id="7089" name="Group 56">
          <a:extLst>
            <a:ext uri="{FF2B5EF4-FFF2-40B4-BE49-F238E27FC236}">
              <a16:creationId xmlns:a16="http://schemas.microsoft.com/office/drawing/2014/main" id="{00000000-0008-0000-0100-0000B11B0000}"/>
            </a:ext>
          </a:extLst>
        </xdr:cNvPr>
        <xdr:cNvGrpSpPr>
          <a:grpSpLocks/>
        </xdr:cNvGrpSpPr>
      </xdr:nvGrpSpPr>
      <xdr:grpSpPr bwMode="auto">
        <a:xfrm>
          <a:off x="6486525" y="7781925"/>
          <a:ext cx="485775" cy="0"/>
          <a:chOff x="629" y="243"/>
          <a:chExt cx="32" cy="223"/>
        </a:xfrm>
      </xdr:grpSpPr>
      <xdr:sp macro="" textlink="">
        <xdr:nvSpPr>
          <xdr:cNvPr id="7134" name="Line 57">
            <a:extLst>
              <a:ext uri="{FF2B5EF4-FFF2-40B4-BE49-F238E27FC236}">
                <a16:creationId xmlns:a16="http://schemas.microsoft.com/office/drawing/2014/main" id="{00000000-0008-0000-0100-0000DE1B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35" name="Line 58">
            <a:extLst>
              <a:ext uri="{FF2B5EF4-FFF2-40B4-BE49-F238E27FC236}">
                <a16:creationId xmlns:a16="http://schemas.microsoft.com/office/drawing/2014/main" id="{00000000-0008-0000-0100-0000DF1B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0</xdr:colOff>
      <xdr:row>30</xdr:row>
      <xdr:rowOff>0</xdr:rowOff>
    </xdr:from>
    <xdr:to>
      <xdr:col>17</xdr:col>
      <xdr:colOff>0</xdr:colOff>
      <xdr:row>30</xdr:row>
      <xdr:rowOff>0</xdr:rowOff>
    </xdr:to>
    <xdr:grpSp>
      <xdr:nvGrpSpPr>
        <xdr:cNvPr id="7090" name="Group 59">
          <a:extLst>
            <a:ext uri="{FF2B5EF4-FFF2-40B4-BE49-F238E27FC236}">
              <a16:creationId xmlns:a16="http://schemas.microsoft.com/office/drawing/2014/main" id="{00000000-0008-0000-0100-0000B21B0000}"/>
            </a:ext>
          </a:extLst>
        </xdr:cNvPr>
        <xdr:cNvGrpSpPr>
          <a:grpSpLocks/>
        </xdr:cNvGrpSpPr>
      </xdr:nvGrpSpPr>
      <xdr:grpSpPr bwMode="auto">
        <a:xfrm>
          <a:off x="5514975" y="7781925"/>
          <a:ext cx="485775" cy="0"/>
          <a:chOff x="629" y="243"/>
          <a:chExt cx="32" cy="223"/>
        </a:xfrm>
      </xdr:grpSpPr>
      <xdr:sp macro="" textlink="">
        <xdr:nvSpPr>
          <xdr:cNvPr id="7132" name="Line 60">
            <a:extLst>
              <a:ext uri="{FF2B5EF4-FFF2-40B4-BE49-F238E27FC236}">
                <a16:creationId xmlns:a16="http://schemas.microsoft.com/office/drawing/2014/main" id="{00000000-0008-0000-0100-0000DC1B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33" name="Line 61">
            <a:extLst>
              <a:ext uri="{FF2B5EF4-FFF2-40B4-BE49-F238E27FC236}">
                <a16:creationId xmlns:a16="http://schemas.microsoft.com/office/drawing/2014/main" id="{00000000-0008-0000-0100-0000DD1B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37</xdr:col>
      <xdr:colOff>0</xdr:colOff>
      <xdr:row>30</xdr:row>
      <xdr:rowOff>0</xdr:rowOff>
    </xdr:from>
    <xdr:to>
      <xdr:col>40</xdr:col>
      <xdr:colOff>0</xdr:colOff>
      <xdr:row>30</xdr:row>
      <xdr:rowOff>0</xdr:rowOff>
    </xdr:to>
    <xdr:grpSp>
      <xdr:nvGrpSpPr>
        <xdr:cNvPr id="7091" name="Group 62">
          <a:extLst>
            <a:ext uri="{FF2B5EF4-FFF2-40B4-BE49-F238E27FC236}">
              <a16:creationId xmlns:a16="http://schemas.microsoft.com/office/drawing/2014/main" id="{00000000-0008-0000-0100-0000B31B0000}"/>
            </a:ext>
          </a:extLst>
        </xdr:cNvPr>
        <xdr:cNvGrpSpPr>
          <a:grpSpLocks/>
        </xdr:cNvGrpSpPr>
      </xdr:nvGrpSpPr>
      <xdr:grpSpPr bwMode="auto">
        <a:xfrm>
          <a:off x="9286875" y="7781925"/>
          <a:ext cx="485775" cy="0"/>
          <a:chOff x="629" y="243"/>
          <a:chExt cx="32" cy="223"/>
        </a:xfrm>
      </xdr:grpSpPr>
      <xdr:sp macro="" textlink="">
        <xdr:nvSpPr>
          <xdr:cNvPr id="7130" name="Line 63">
            <a:extLst>
              <a:ext uri="{FF2B5EF4-FFF2-40B4-BE49-F238E27FC236}">
                <a16:creationId xmlns:a16="http://schemas.microsoft.com/office/drawing/2014/main" id="{00000000-0008-0000-0100-0000DA1B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31" name="Line 64">
            <a:extLst>
              <a:ext uri="{FF2B5EF4-FFF2-40B4-BE49-F238E27FC236}">
                <a16:creationId xmlns:a16="http://schemas.microsoft.com/office/drawing/2014/main" id="{00000000-0008-0000-0100-0000DB1B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31</xdr:col>
      <xdr:colOff>0</xdr:colOff>
      <xdr:row>30</xdr:row>
      <xdr:rowOff>0</xdr:rowOff>
    </xdr:from>
    <xdr:to>
      <xdr:col>34</xdr:col>
      <xdr:colOff>0</xdr:colOff>
      <xdr:row>30</xdr:row>
      <xdr:rowOff>0</xdr:rowOff>
    </xdr:to>
    <xdr:grpSp>
      <xdr:nvGrpSpPr>
        <xdr:cNvPr id="7092" name="Group 65">
          <a:extLst>
            <a:ext uri="{FF2B5EF4-FFF2-40B4-BE49-F238E27FC236}">
              <a16:creationId xmlns:a16="http://schemas.microsoft.com/office/drawing/2014/main" id="{00000000-0008-0000-0100-0000B41B0000}"/>
            </a:ext>
          </a:extLst>
        </xdr:cNvPr>
        <xdr:cNvGrpSpPr>
          <a:grpSpLocks/>
        </xdr:cNvGrpSpPr>
      </xdr:nvGrpSpPr>
      <xdr:grpSpPr bwMode="auto">
        <a:xfrm>
          <a:off x="8315325" y="7781925"/>
          <a:ext cx="485775" cy="0"/>
          <a:chOff x="629" y="243"/>
          <a:chExt cx="32" cy="223"/>
        </a:xfrm>
      </xdr:grpSpPr>
      <xdr:sp macro="" textlink="">
        <xdr:nvSpPr>
          <xdr:cNvPr id="7128" name="Line 66">
            <a:extLst>
              <a:ext uri="{FF2B5EF4-FFF2-40B4-BE49-F238E27FC236}">
                <a16:creationId xmlns:a16="http://schemas.microsoft.com/office/drawing/2014/main" id="{00000000-0008-0000-0100-0000D81B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29" name="Line 67">
            <a:extLst>
              <a:ext uri="{FF2B5EF4-FFF2-40B4-BE49-F238E27FC236}">
                <a16:creationId xmlns:a16="http://schemas.microsoft.com/office/drawing/2014/main" id="{00000000-0008-0000-0100-0000D91B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31</xdr:col>
      <xdr:colOff>0</xdr:colOff>
      <xdr:row>30</xdr:row>
      <xdr:rowOff>0</xdr:rowOff>
    </xdr:from>
    <xdr:to>
      <xdr:col>34</xdr:col>
      <xdr:colOff>0</xdr:colOff>
      <xdr:row>30</xdr:row>
      <xdr:rowOff>0</xdr:rowOff>
    </xdr:to>
    <xdr:grpSp>
      <xdr:nvGrpSpPr>
        <xdr:cNvPr id="7093" name="Group 68">
          <a:extLst>
            <a:ext uri="{FF2B5EF4-FFF2-40B4-BE49-F238E27FC236}">
              <a16:creationId xmlns:a16="http://schemas.microsoft.com/office/drawing/2014/main" id="{00000000-0008-0000-0100-0000B51B0000}"/>
            </a:ext>
          </a:extLst>
        </xdr:cNvPr>
        <xdr:cNvGrpSpPr>
          <a:grpSpLocks/>
        </xdr:cNvGrpSpPr>
      </xdr:nvGrpSpPr>
      <xdr:grpSpPr bwMode="auto">
        <a:xfrm>
          <a:off x="8315325" y="7781925"/>
          <a:ext cx="485775" cy="0"/>
          <a:chOff x="629" y="243"/>
          <a:chExt cx="32" cy="223"/>
        </a:xfrm>
      </xdr:grpSpPr>
      <xdr:sp macro="" textlink="">
        <xdr:nvSpPr>
          <xdr:cNvPr id="7126" name="Line 69">
            <a:extLst>
              <a:ext uri="{FF2B5EF4-FFF2-40B4-BE49-F238E27FC236}">
                <a16:creationId xmlns:a16="http://schemas.microsoft.com/office/drawing/2014/main" id="{00000000-0008-0000-0100-0000D61B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27" name="Line 70">
            <a:extLst>
              <a:ext uri="{FF2B5EF4-FFF2-40B4-BE49-F238E27FC236}">
                <a16:creationId xmlns:a16="http://schemas.microsoft.com/office/drawing/2014/main" id="{00000000-0008-0000-0100-0000D71B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37</xdr:col>
      <xdr:colOff>0</xdr:colOff>
      <xdr:row>30</xdr:row>
      <xdr:rowOff>0</xdr:rowOff>
    </xdr:from>
    <xdr:to>
      <xdr:col>40</xdr:col>
      <xdr:colOff>0</xdr:colOff>
      <xdr:row>30</xdr:row>
      <xdr:rowOff>0</xdr:rowOff>
    </xdr:to>
    <xdr:grpSp>
      <xdr:nvGrpSpPr>
        <xdr:cNvPr id="7094" name="Group 71">
          <a:extLst>
            <a:ext uri="{FF2B5EF4-FFF2-40B4-BE49-F238E27FC236}">
              <a16:creationId xmlns:a16="http://schemas.microsoft.com/office/drawing/2014/main" id="{00000000-0008-0000-0100-0000B61B0000}"/>
            </a:ext>
          </a:extLst>
        </xdr:cNvPr>
        <xdr:cNvGrpSpPr>
          <a:grpSpLocks/>
        </xdr:cNvGrpSpPr>
      </xdr:nvGrpSpPr>
      <xdr:grpSpPr bwMode="auto">
        <a:xfrm>
          <a:off x="9286875" y="7781925"/>
          <a:ext cx="485775" cy="0"/>
          <a:chOff x="629" y="243"/>
          <a:chExt cx="32" cy="223"/>
        </a:xfrm>
      </xdr:grpSpPr>
      <xdr:sp macro="" textlink="">
        <xdr:nvSpPr>
          <xdr:cNvPr id="7124" name="Line 72">
            <a:extLst>
              <a:ext uri="{FF2B5EF4-FFF2-40B4-BE49-F238E27FC236}">
                <a16:creationId xmlns:a16="http://schemas.microsoft.com/office/drawing/2014/main" id="{00000000-0008-0000-0100-0000D41B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25" name="Line 73">
            <a:extLst>
              <a:ext uri="{FF2B5EF4-FFF2-40B4-BE49-F238E27FC236}">
                <a16:creationId xmlns:a16="http://schemas.microsoft.com/office/drawing/2014/main" id="{00000000-0008-0000-0100-0000D51B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4</xdr:col>
      <xdr:colOff>0</xdr:colOff>
      <xdr:row>30</xdr:row>
      <xdr:rowOff>0</xdr:rowOff>
    </xdr:from>
    <xdr:to>
      <xdr:col>5</xdr:col>
      <xdr:colOff>0</xdr:colOff>
      <xdr:row>30</xdr:row>
      <xdr:rowOff>0</xdr:rowOff>
    </xdr:to>
    <xdr:grpSp>
      <xdr:nvGrpSpPr>
        <xdr:cNvPr id="7095" name="Group 75">
          <a:extLst>
            <a:ext uri="{FF2B5EF4-FFF2-40B4-BE49-F238E27FC236}">
              <a16:creationId xmlns:a16="http://schemas.microsoft.com/office/drawing/2014/main" id="{00000000-0008-0000-0100-0000B71B0000}"/>
            </a:ext>
          </a:extLst>
        </xdr:cNvPr>
        <xdr:cNvGrpSpPr>
          <a:grpSpLocks/>
        </xdr:cNvGrpSpPr>
      </xdr:nvGrpSpPr>
      <xdr:grpSpPr bwMode="auto">
        <a:xfrm>
          <a:off x="1590675" y="7781925"/>
          <a:ext cx="238125" cy="0"/>
          <a:chOff x="629" y="243"/>
          <a:chExt cx="32" cy="223"/>
        </a:xfrm>
      </xdr:grpSpPr>
      <xdr:sp macro="" textlink="">
        <xdr:nvSpPr>
          <xdr:cNvPr id="7122" name="Line 76">
            <a:extLst>
              <a:ext uri="{FF2B5EF4-FFF2-40B4-BE49-F238E27FC236}">
                <a16:creationId xmlns:a16="http://schemas.microsoft.com/office/drawing/2014/main" id="{00000000-0008-0000-0100-0000D21B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23" name="Line 77">
            <a:extLst>
              <a:ext uri="{FF2B5EF4-FFF2-40B4-BE49-F238E27FC236}">
                <a16:creationId xmlns:a16="http://schemas.microsoft.com/office/drawing/2014/main" id="{00000000-0008-0000-0100-0000D31B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0</xdr:colOff>
      <xdr:row>30</xdr:row>
      <xdr:rowOff>0</xdr:rowOff>
    </xdr:from>
    <xdr:to>
      <xdr:col>4</xdr:col>
      <xdr:colOff>0</xdr:colOff>
      <xdr:row>30</xdr:row>
      <xdr:rowOff>0</xdr:rowOff>
    </xdr:to>
    <xdr:grpSp>
      <xdr:nvGrpSpPr>
        <xdr:cNvPr id="7096" name="Group 78">
          <a:extLst>
            <a:ext uri="{FF2B5EF4-FFF2-40B4-BE49-F238E27FC236}">
              <a16:creationId xmlns:a16="http://schemas.microsoft.com/office/drawing/2014/main" id="{00000000-0008-0000-0100-0000B81B0000}"/>
            </a:ext>
          </a:extLst>
        </xdr:cNvPr>
        <xdr:cNvGrpSpPr>
          <a:grpSpLocks/>
        </xdr:cNvGrpSpPr>
      </xdr:nvGrpSpPr>
      <xdr:grpSpPr bwMode="auto">
        <a:xfrm>
          <a:off x="1352550" y="7781925"/>
          <a:ext cx="238125" cy="0"/>
          <a:chOff x="629" y="243"/>
          <a:chExt cx="32" cy="223"/>
        </a:xfrm>
      </xdr:grpSpPr>
      <xdr:sp macro="" textlink="">
        <xdr:nvSpPr>
          <xdr:cNvPr id="7120" name="Line 79">
            <a:extLst>
              <a:ext uri="{FF2B5EF4-FFF2-40B4-BE49-F238E27FC236}">
                <a16:creationId xmlns:a16="http://schemas.microsoft.com/office/drawing/2014/main" id="{00000000-0008-0000-0100-0000D01B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21" name="Line 80">
            <a:extLst>
              <a:ext uri="{FF2B5EF4-FFF2-40B4-BE49-F238E27FC236}">
                <a16:creationId xmlns:a16="http://schemas.microsoft.com/office/drawing/2014/main" id="{00000000-0008-0000-0100-0000D11B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CCFF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8</xdr:col>
      <xdr:colOff>142875</xdr:colOff>
      <xdr:row>34</xdr:row>
      <xdr:rowOff>0</xdr:rowOff>
    </xdr:from>
    <xdr:to>
      <xdr:col>9</xdr:col>
      <xdr:colOff>0</xdr:colOff>
      <xdr:row>34</xdr:row>
      <xdr:rowOff>228600</xdr:rowOff>
    </xdr:to>
    <xdr:sp macro="" textlink="">
      <xdr:nvSpPr>
        <xdr:cNvPr id="7097" name="Text Box 81">
          <a:extLst>
            <a:ext uri="{FF2B5EF4-FFF2-40B4-BE49-F238E27FC236}">
              <a16:creationId xmlns:a16="http://schemas.microsoft.com/office/drawing/2014/main" id="{00000000-0008-0000-0100-0000B91B0000}"/>
            </a:ext>
          </a:extLst>
        </xdr:cNvPr>
        <xdr:cNvSpPr txBox="1">
          <a:spLocks noChangeArrowheads="1"/>
        </xdr:cNvSpPr>
      </xdr:nvSpPr>
      <xdr:spPr bwMode="auto">
        <a:xfrm>
          <a:off x="2990850" y="944880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142875</xdr:colOff>
      <xdr:row>55</xdr:row>
      <xdr:rowOff>0</xdr:rowOff>
    </xdr:from>
    <xdr:to>
      <xdr:col>9</xdr:col>
      <xdr:colOff>0</xdr:colOff>
      <xdr:row>55</xdr:row>
      <xdr:rowOff>228600</xdr:rowOff>
    </xdr:to>
    <xdr:sp macro="" textlink="">
      <xdr:nvSpPr>
        <xdr:cNvPr id="7098" name="Text Box 107">
          <a:extLst>
            <a:ext uri="{FF2B5EF4-FFF2-40B4-BE49-F238E27FC236}">
              <a16:creationId xmlns:a16="http://schemas.microsoft.com/office/drawing/2014/main" id="{00000000-0008-0000-0100-0000BA1B0000}"/>
            </a:ext>
          </a:extLst>
        </xdr:cNvPr>
        <xdr:cNvSpPr txBox="1">
          <a:spLocks noChangeArrowheads="1"/>
        </xdr:cNvSpPr>
      </xdr:nvSpPr>
      <xdr:spPr bwMode="auto">
        <a:xfrm>
          <a:off x="2990850" y="1477327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371475</xdr:colOff>
      <xdr:row>45</xdr:row>
      <xdr:rowOff>19050</xdr:rowOff>
    </xdr:from>
    <xdr:to>
      <xdr:col>9</xdr:col>
      <xdr:colOff>666750</xdr:colOff>
      <xdr:row>46</xdr:row>
      <xdr:rowOff>95250</xdr:rowOff>
    </xdr:to>
    <xdr:sp macro="" textlink="">
      <xdr:nvSpPr>
        <xdr:cNvPr id="1132" name="Oval 108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>
          <a:spLocks noChangeArrowheads="1"/>
        </xdr:cNvSpPr>
      </xdr:nvSpPr>
      <xdr:spPr bwMode="auto">
        <a:xfrm>
          <a:off x="3486150" y="12163425"/>
          <a:ext cx="285750" cy="257175"/>
        </a:xfrm>
        <a:prstGeom prst="ellipse">
          <a:avLst/>
        </a:prstGeom>
        <a:noFill/>
        <a:ln w="9525">
          <a:solidFill>
            <a:schemeClr val="tx1"/>
          </a:solidFill>
          <a:prstDash val="sysDot"/>
          <a:round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chemeClr val="tx1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 editAs="oneCell">
    <xdr:from>
      <xdr:col>8</xdr:col>
      <xdr:colOff>142875</xdr:colOff>
      <xdr:row>85</xdr:row>
      <xdr:rowOff>0</xdr:rowOff>
    </xdr:from>
    <xdr:to>
      <xdr:col>9</xdr:col>
      <xdr:colOff>0</xdr:colOff>
      <xdr:row>85</xdr:row>
      <xdr:rowOff>228600</xdr:rowOff>
    </xdr:to>
    <xdr:sp macro="" textlink="">
      <xdr:nvSpPr>
        <xdr:cNvPr id="7100" name="Text Box 133">
          <a:extLst>
            <a:ext uri="{FF2B5EF4-FFF2-40B4-BE49-F238E27FC236}">
              <a16:creationId xmlns:a16="http://schemas.microsoft.com/office/drawing/2014/main" id="{00000000-0008-0000-0100-0000BC1B0000}"/>
            </a:ext>
          </a:extLst>
        </xdr:cNvPr>
        <xdr:cNvSpPr txBox="1">
          <a:spLocks noChangeArrowheads="1"/>
        </xdr:cNvSpPr>
      </xdr:nvSpPr>
      <xdr:spPr bwMode="auto">
        <a:xfrm>
          <a:off x="2990850" y="2233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142875</xdr:colOff>
      <xdr:row>64</xdr:row>
      <xdr:rowOff>0</xdr:rowOff>
    </xdr:from>
    <xdr:to>
      <xdr:col>9</xdr:col>
      <xdr:colOff>0</xdr:colOff>
      <xdr:row>64</xdr:row>
      <xdr:rowOff>228600</xdr:rowOff>
    </xdr:to>
    <xdr:sp macro="" textlink="">
      <xdr:nvSpPr>
        <xdr:cNvPr id="7101" name="Text Box 135">
          <a:extLst>
            <a:ext uri="{FF2B5EF4-FFF2-40B4-BE49-F238E27FC236}">
              <a16:creationId xmlns:a16="http://schemas.microsoft.com/office/drawing/2014/main" id="{00000000-0008-0000-0100-0000BD1B0000}"/>
            </a:ext>
          </a:extLst>
        </xdr:cNvPr>
        <xdr:cNvSpPr txBox="1">
          <a:spLocks noChangeArrowheads="1"/>
        </xdr:cNvSpPr>
      </xdr:nvSpPr>
      <xdr:spPr bwMode="auto">
        <a:xfrm>
          <a:off x="2990850" y="170116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142875</xdr:colOff>
      <xdr:row>64</xdr:row>
      <xdr:rowOff>0</xdr:rowOff>
    </xdr:from>
    <xdr:to>
      <xdr:col>9</xdr:col>
      <xdr:colOff>0</xdr:colOff>
      <xdr:row>64</xdr:row>
      <xdr:rowOff>228600</xdr:rowOff>
    </xdr:to>
    <xdr:sp macro="" textlink="">
      <xdr:nvSpPr>
        <xdr:cNvPr id="7102" name="Text Box 136">
          <a:extLst>
            <a:ext uri="{FF2B5EF4-FFF2-40B4-BE49-F238E27FC236}">
              <a16:creationId xmlns:a16="http://schemas.microsoft.com/office/drawing/2014/main" id="{00000000-0008-0000-0100-0000BE1B0000}"/>
            </a:ext>
          </a:extLst>
        </xdr:cNvPr>
        <xdr:cNvSpPr txBox="1">
          <a:spLocks noChangeArrowheads="1"/>
        </xdr:cNvSpPr>
      </xdr:nvSpPr>
      <xdr:spPr bwMode="auto">
        <a:xfrm>
          <a:off x="2990850" y="17011650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142875</xdr:colOff>
      <xdr:row>85</xdr:row>
      <xdr:rowOff>0</xdr:rowOff>
    </xdr:from>
    <xdr:to>
      <xdr:col>9</xdr:col>
      <xdr:colOff>0</xdr:colOff>
      <xdr:row>85</xdr:row>
      <xdr:rowOff>228600</xdr:rowOff>
    </xdr:to>
    <xdr:sp macro="" textlink="">
      <xdr:nvSpPr>
        <xdr:cNvPr id="7103" name="Text Box 161">
          <a:extLst>
            <a:ext uri="{FF2B5EF4-FFF2-40B4-BE49-F238E27FC236}">
              <a16:creationId xmlns:a16="http://schemas.microsoft.com/office/drawing/2014/main" id="{00000000-0008-0000-0100-0000BF1B0000}"/>
            </a:ext>
          </a:extLst>
        </xdr:cNvPr>
        <xdr:cNvSpPr txBox="1">
          <a:spLocks noChangeArrowheads="1"/>
        </xdr:cNvSpPr>
      </xdr:nvSpPr>
      <xdr:spPr bwMode="auto">
        <a:xfrm>
          <a:off x="2990850" y="22336125"/>
          <a:ext cx="952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314325</xdr:colOff>
      <xdr:row>74</xdr:row>
      <xdr:rowOff>180975</xdr:rowOff>
    </xdr:from>
    <xdr:to>
      <xdr:col>9</xdr:col>
      <xdr:colOff>630555</xdr:colOff>
      <xdr:row>76</xdr:row>
      <xdr:rowOff>91440</xdr:rowOff>
    </xdr:to>
    <xdr:sp macro="" textlink="">
      <xdr:nvSpPr>
        <xdr:cNvPr id="1186" name="Oval 162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>
          <a:spLocks noChangeArrowheads="1"/>
        </xdr:cNvSpPr>
      </xdr:nvSpPr>
      <xdr:spPr bwMode="auto">
        <a:xfrm>
          <a:off x="3429000" y="19697700"/>
          <a:ext cx="323850" cy="295275"/>
        </a:xfrm>
        <a:prstGeom prst="ellipse">
          <a:avLst/>
        </a:prstGeom>
        <a:noFill/>
        <a:ln w="9525">
          <a:solidFill>
            <a:sysClr val="windowText" lastClr="000000"/>
          </a:solidFill>
          <a:prstDash val="sysDot"/>
          <a:round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6</xdr:col>
      <xdr:colOff>215900</xdr:colOff>
      <xdr:row>6</xdr:row>
      <xdr:rowOff>12700</xdr:rowOff>
    </xdr:from>
    <xdr:to>
      <xdr:col>6</xdr:col>
      <xdr:colOff>215900</xdr:colOff>
      <xdr:row>7</xdr:row>
      <xdr:rowOff>12700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527300" y="2019300"/>
          <a:ext cx="0" cy="215900"/>
        </a:xfrm>
        <a:prstGeom prst="line">
          <a:avLst/>
        </a:prstGeom>
        <a:ln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257175</xdr:colOff>
      <xdr:row>39</xdr:row>
      <xdr:rowOff>9525</xdr:rowOff>
    </xdr:from>
    <xdr:to>
      <xdr:col>5</xdr:col>
      <xdr:colOff>257175</xdr:colOff>
      <xdr:row>40</xdr:row>
      <xdr:rowOff>19050</xdr:rowOff>
    </xdr:to>
    <xdr:grpSp>
      <xdr:nvGrpSpPr>
        <xdr:cNvPr id="7106" name="Group 20">
          <a:extLst>
            <a:ext uri="{FF2B5EF4-FFF2-40B4-BE49-F238E27FC236}">
              <a16:creationId xmlns:a16="http://schemas.microsoft.com/office/drawing/2014/main" id="{00000000-0008-0000-0100-0000C21B0000}"/>
            </a:ext>
          </a:extLst>
        </xdr:cNvPr>
        <xdr:cNvGrpSpPr>
          <a:grpSpLocks/>
        </xdr:cNvGrpSpPr>
      </xdr:nvGrpSpPr>
      <xdr:grpSpPr bwMode="auto">
        <a:xfrm>
          <a:off x="1824990" y="10953750"/>
          <a:ext cx="238125" cy="219075"/>
          <a:chOff x="629" y="243"/>
          <a:chExt cx="32" cy="223"/>
        </a:xfrm>
      </xdr:grpSpPr>
      <xdr:sp macro="" textlink="">
        <xdr:nvSpPr>
          <xdr:cNvPr id="7118" name="Line 21">
            <a:extLst>
              <a:ext uri="{FF2B5EF4-FFF2-40B4-BE49-F238E27FC236}">
                <a16:creationId xmlns:a16="http://schemas.microsoft.com/office/drawing/2014/main" id="{00000000-0008-0000-0100-0000CE1B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19" name="Line 22">
            <a:extLst>
              <a:ext uri="{FF2B5EF4-FFF2-40B4-BE49-F238E27FC236}">
                <a16:creationId xmlns:a16="http://schemas.microsoft.com/office/drawing/2014/main" id="{00000000-0008-0000-0100-0000CF1B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39</xdr:row>
      <xdr:rowOff>9525</xdr:rowOff>
    </xdr:from>
    <xdr:to>
      <xdr:col>4</xdr:col>
      <xdr:colOff>9525</xdr:colOff>
      <xdr:row>40</xdr:row>
      <xdr:rowOff>19050</xdr:rowOff>
    </xdr:to>
    <xdr:grpSp>
      <xdr:nvGrpSpPr>
        <xdr:cNvPr id="7107" name="Group 23">
          <a:extLst>
            <a:ext uri="{FF2B5EF4-FFF2-40B4-BE49-F238E27FC236}">
              <a16:creationId xmlns:a16="http://schemas.microsoft.com/office/drawing/2014/main" id="{00000000-0008-0000-0100-0000C31B0000}"/>
            </a:ext>
          </a:extLst>
        </xdr:cNvPr>
        <xdr:cNvGrpSpPr>
          <a:grpSpLocks/>
        </xdr:cNvGrpSpPr>
      </xdr:nvGrpSpPr>
      <xdr:grpSpPr bwMode="auto">
        <a:xfrm>
          <a:off x="1362075" y="10953750"/>
          <a:ext cx="238125" cy="219075"/>
          <a:chOff x="629" y="243"/>
          <a:chExt cx="32" cy="223"/>
        </a:xfrm>
      </xdr:grpSpPr>
      <xdr:sp macro="" textlink="">
        <xdr:nvSpPr>
          <xdr:cNvPr id="7116" name="Line 24">
            <a:extLst>
              <a:ext uri="{FF2B5EF4-FFF2-40B4-BE49-F238E27FC236}">
                <a16:creationId xmlns:a16="http://schemas.microsoft.com/office/drawing/2014/main" id="{00000000-0008-0000-0100-0000CC1B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17" name="Line 25">
            <a:extLst>
              <a:ext uri="{FF2B5EF4-FFF2-40B4-BE49-F238E27FC236}">
                <a16:creationId xmlns:a16="http://schemas.microsoft.com/office/drawing/2014/main" id="{00000000-0008-0000-0100-0000CD1B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215900</xdr:colOff>
      <xdr:row>39</xdr:row>
      <xdr:rowOff>12700</xdr:rowOff>
    </xdr:from>
    <xdr:to>
      <xdr:col>6</xdr:col>
      <xdr:colOff>215900</xdr:colOff>
      <xdr:row>40</xdr:row>
      <xdr:rowOff>12700</xdr:rowOff>
    </xdr:to>
    <xdr:cxnSp macro="">
      <xdr:nvCxnSpPr>
        <xdr:cNvPr id="167" name="直線コネクタ 166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CxnSpPr/>
      </xdr:nvCxnSpPr>
      <xdr:spPr>
        <a:xfrm>
          <a:off x="2527300" y="2019300"/>
          <a:ext cx="0" cy="215900"/>
        </a:xfrm>
        <a:prstGeom prst="line">
          <a:avLst/>
        </a:prstGeom>
        <a:ln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257175</xdr:colOff>
      <xdr:row>69</xdr:row>
      <xdr:rowOff>9525</xdr:rowOff>
    </xdr:from>
    <xdr:to>
      <xdr:col>5</xdr:col>
      <xdr:colOff>257175</xdr:colOff>
      <xdr:row>70</xdr:row>
      <xdr:rowOff>19050</xdr:rowOff>
    </xdr:to>
    <xdr:grpSp>
      <xdr:nvGrpSpPr>
        <xdr:cNvPr id="7109" name="Group 20">
          <a:extLst>
            <a:ext uri="{FF2B5EF4-FFF2-40B4-BE49-F238E27FC236}">
              <a16:creationId xmlns:a16="http://schemas.microsoft.com/office/drawing/2014/main" id="{00000000-0008-0000-0100-0000C51B0000}"/>
            </a:ext>
          </a:extLst>
        </xdr:cNvPr>
        <xdr:cNvGrpSpPr>
          <a:grpSpLocks/>
        </xdr:cNvGrpSpPr>
      </xdr:nvGrpSpPr>
      <xdr:grpSpPr bwMode="auto">
        <a:xfrm>
          <a:off x="1824990" y="18507075"/>
          <a:ext cx="238125" cy="219075"/>
          <a:chOff x="629" y="243"/>
          <a:chExt cx="32" cy="223"/>
        </a:xfrm>
      </xdr:grpSpPr>
      <xdr:sp macro="" textlink="">
        <xdr:nvSpPr>
          <xdr:cNvPr id="7114" name="Line 21">
            <a:extLst>
              <a:ext uri="{FF2B5EF4-FFF2-40B4-BE49-F238E27FC236}">
                <a16:creationId xmlns:a16="http://schemas.microsoft.com/office/drawing/2014/main" id="{00000000-0008-0000-0100-0000CA1B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15" name="Line 22">
            <a:extLst>
              <a:ext uri="{FF2B5EF4-FFF2-40B4-BE49-F238E27FC236}">
                <a16:creationId xmlns:a16="http://schemas.microsoft.com/office/drawing/2014/main" id="{00000000-0008-0000-0100-0000CB1B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9525</xdr:colOff>
      <xdr:row>69</xdr:row>
      <xdr:rowOff>9525</xdr:rowOff>
    </xdr:from>
    <xdr:to>
      <xdr:col>4</xdr:col>
      <xdr:colOff>9525</xdr:colOff>
      <xdr:row>70</xdr:row>
      <xdr:rowOff>19050</xdr:rowOff>
    </xdr:to>
    <xdr:grpSp>
      <xdr:nvGrpSpPr>
        <xdr:cNvPr id="7110" name="Group 23">
          <a:extLst>
            <a:ext uri="{FF2B5EF4-FFF2-40B4-BE49-F238E27FC236}">
              <a16:creationId xmlns:a16="http://schemas.microsoft.com/office/drawing/2014/main" id="{00000000-0008-0000-0100-0000C61B0000}"/>
            </a:ext>
          </a:extLst>
        </xdr:cNvPr>
        <xdr:cNvGrpSpPr>
          <a:grpSpLocks/>
        </xdr:cNvGrpSpPr>
      </xdr:nvGrpSpPr>
      <xdr:grpSpPr bwMode="auto">
        <a:xfrm>
          <a:off x="1362075" y="18507075"/>
          <a:ext cx="238125" cy="219075"/>
          <a:chOff x="629" y="243"/>
          <a:chExt cx="32" cy="223"/>
        </a:xfrm>
      </xdr:grpSpPr>
      <xdr:sp macro="" textlink="">
        <xdr:nvSpPr>
          <xdr:cNvPr id="7112" name="Line 24">
            <a:extLst>
              <a:ext uri="{FF2B5EF4-FFF2-40B4-BE49-F238E27FC236}">
                <a16:creationId xmlns:a16="http://schemas.microsoft.com/office/drawing/2014/main" id="{00000000-0008-0000-0100-0000C81B0000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13" name="Line 25">
            <a:extLst>
              <a:ext uri="{FF2B5EF4-FFF2-40B4-BE49-F238E27FC236}">
                <a16:creationId xmlns:a16="http://schemas.microsoft.com/office/drawing/2014/main" id="{00000000-0008-0000-0100-0000C91B0000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952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</xdr:col>
      <xdr:colOff>215900</xdr:colOff>
      <xdr:row>69</xdr:row>
      <xdr:rowOff>12700</xdr:rowOff>
    </xdr:from>
    <xdr:to>
      <xdr:col>6</xdr:col>
      <xdr:colOff>215900</xdr:colOff>
      <xdr:row>70</xdr:row>
      <xdr:rowOff>12700</xdr:rowOff>
    </xdr:to>
    <xdr:cxnSp macro="">
      <xdr:nvCxnSpPr>
        <xdr:cNvPr id="174" name="直線コネクタ 173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CxnSpPr/>
      </xdr:nvCxnSpPr>
      <xdr:spPr>
        <a:xfrm>
          <a:off x="2527300" y="11074400"/>
          <a:ext cx="0" cy="215900"/>
        </a:xfrm>
        <a:prstGeom prst="line">
          <a:avLst/>
        </a:prstGeom>
        <a:ln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31"/>
  <sheetViews>
    <sheetView showGridLines="0" zoomScale="80" zoomScaleNormal="80" workbookViewId="0">
      <selection activeCell="L5" sqref="L5"/>
    </sheetView>
  </sheetViews>
  <sheetFormatPr defaultColWidth="9" defaultRowHeight="13.2"/>
  <cols>
    <col min="1" max="1" width="6" customWidth="1"/>
    <col min="2" max="2" width="10.33203125" customWidth="1"/>
    <col min="3" max="9" width="3.44140625" customWidth="1"/>
    <col min="10" max="10" width="13.77734375" customWidth="1"/>
    <col min="11" max="11" width="7.109375" customWidth="1"/>
    <col min="12" max="12" width="7.77734375" customWidth="1"/>
    <col min="13" max="13" width="8.88671875" customWidth="1"/>
    <col min="14" max="23" width="2.33203125" customWidth="1"/>
    <col min="24" max="24" width="2.21875" customWidth="1"/>
    <col min="25" max="25" width="3.88671875" customWidth="1"/>
    <col min="26" max="30" width="2.21875" customWidth="1"/>
    <col min="31" max="41" width="2.33203125" customWidth="1"/>
    <col min="42" max="42" width="6.77734375" customWidth="1"/>
    <col min="45" max="46" width="0" hidden="1" customWidth="1"/>
  </cols>
  <sheetData>
    <row r="1" spans="1:55" ht="36.75" customHeight="1">
      <c r="A1" s="21"/>
      <c r="B1" s="22" t="s">
        <v>37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</row>
    <row r="2" spans="1:55" ht="31.5" customHeight="1" thickBot="1">
      <c r="A2" s="21"/>
      <c r="B2" s="8"/>
      <c r="C2" s="1"/>
      <c r="D2" s="1"/>
      <c r="E2" s="1"/>
      <c r="F2" s="1"/>
      <c r="G2" s="1"/>
      <c r="H2" s="1"/>
      <c r="I2" s="1"/>
      <c r="J2" s="1"/>
      <c r="K2" s="5"/>
      <c r="L2" s="53" t="s">
        <v>31</v>
      </c>
      <c r="M2" s="53"/>
      <c r="N2" s="53"/>
      <c r="O2" s="53"/>
      <c r="P2" s="53"/>
      <c r="Q2" s="53"/>
      <c r="R2" s="53"/>
      <c r="S2" s="5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29" t="s">
        <v>34</v>
      </c>
      <c r="AP2" s="21"/>
      <c r="AQ2" s="45"/>
      <c r="AR2" s="46"/>
      <c r="AU2" s="47" t="s">
        <v>50</v>
      </c>
    </row>
    <row r="3" spans="1:55" ht="19.5" customHeight="1" thickTop="1">
      <c r="A3" s="21"/>
      <c r="B3" s="46" t="s">
        <v>57</v>
      </c>
      <c r="C3" s="46"/>
      <c r="D3" s="46"/>
      <c r="E3" s="46"/>
      <c r="F3" s="46"/>
      <c r="G3" s="46"/>
      <c r="H3" s="46"/>
      <c r="I3" s="46"/>
      <c r="J3" s="1"/>
      <c r="K3" s="1"/>
      <c r="L3" s="54" t="s">
        <v>1</v>
      </c>
      <c r="M3" s="54"/>
      <c r="N3" s="54"/>
      <c r="O3" s="54"/>
      <c r="P3" s="54"/>
      <c r="Q3" s="54"/>
      <c r="R3" s="54"/>
      <c r="S3" s="1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1"/>
      <c r="AR3" s="46"/>
      <c r="AU3" s="47" t="s">
        <v>51</v>
      </c>
    </row>
    <row r="4" spans="1:55" ht="30.75" customHeight="1">
      <c r="A4" s="2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21"/>
    </row>
    <row r="5" spans="1:55" ht="16.5" customHeight="1">
      <c r="A5" s="21"/>
      <c r="B5" s="9"/>
      <c r="C5" s="57"/>
      <c r="D5" s="57"/>
      <c r="E5" s="9" t="s">
        <v>2</v>
      </c>
      <c r="F5" s="48"/>
      <c r="G5" s="9" t="s">
        <v>0</v>
      </c>
      <c r="H5" s="48"/>
      <c r="I5" s="9" t="s">
        <v>3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21"/>
      <c r="AS5" t="s">
        <v>5</v>
      </c>
      <c r="AT5" t="s">
        <v>6</v>
      </c>
    </row>
    <row r="6" spans="1:55" ht="21" customHeight="1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5" t="s">
        <v>4</v>
      </c>
      <c r="R6" s="55"/>
      <c r="S6" s="55"/>
      <c r="T6" s="55"/>
      <c r="U6" s="56"/>
      <c r="V6" s="56"/>
      <c r="W6" s="56"/>
      <c r="X6" s="56"/>
      <c r="Y6" s="56"/>
      <c r="Z6" s="56"/>
      <c r="AA6" s="58" t="s">
        <v>5</v>
      </c>
      <c r="AB6" s="58"/>
      <c r="AC6" s="56"/>
      <c r="AD6" s="56"/>
      <c r="AE6" s="56"/>
      <c r="AF6" s="56"/>
      <c r="AG6" s="56"/>
      <c r="AH6" s="56"/>
      <c r="AI6" s="56"/>
      <c r="AJ6" s="58" t="s">
        <v>45</v>
      </c>
      <c r="AK6" s="58"/>
      <c r="AL6" s="4"/>
      <c r="AM6" s="4"/>
      <c r="AN6" s="4"/>
      <c r="AO6" s="4"/>
      <c r="AP6" s="21"/>
      <c r="AS6" t="s">
        <v>41</v>
      </c>
      <c r="AT6" t="s">
        <v>44</v>
      </c>
    </row>
    <row r="7" spans="1:55" ht="16.5" customHeight="1">
      <c r="A7" s="21"/>
      <c r="B7" s="9" t="s">
        <v>7</v>
      </c>
      <c r="C7" s="59"/>
      <c r="D7" s="60"/>
      <c r="E7" s="60"/>
      <c r="F7" s="60"/>
      <c r="G7" s="60"/>
      <c r="H7" s="6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0"/>
      <c r="AO7" s="1"/>
      <c r="AP7" s="21"/>
      <c r="AS7" t="s">
        <v>42</v>
      </c>
      <c r="AT7" t="s">
        <v>45</v>
      </c>
    </row>
    <row r="8" spans="1:55" ht="16.5" customHeight="1">
      <c r="A8" s="21"/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"/>
      <c r="R8" s="10"/>
      <c r="S8" s="4"/>
      <c r="T8" s="9" t="s">
        <v>33</v>
      </c>
      <c r="U8" s="1"/>
      <c r="V8" s="4"/>
      <c r="W8" s="1"/>
      <c r="X8" s="62"/>
      <c r="Y8" s="62"/>
      <c r="Z8" s="62"/>
      <c r="AA8" s="9" t="s">
        <v>8</v>
      </c>
      <c r="AB8" s="4"/>
      <c r="AC8" s="4"/>
      <c r="AD8" s="4"/>
      <c r="AE8" s="56"/>
      <c r="AF8" s="56"/>
      <c r="AG8" s="56"/>
      <c r="AH8" s="56"/>
      <c r="AI8" s="56"/>
      <c r="AJ8" s="56"/>
      <c r="AK8" s="56"/>
      <c r="AL8" s="56"/>
      <c r="AM8" s="7"/>
      <c r="AN8" s="7"/>
      <c r="AO8" s="1"/>
      <c r="AP8" s="21"/>
      <c r="AS8" t="s">
        <v>43</v>
      </c>
      <c r="AT8" t="s">
        <v>47</v>
      </c>
    </row>
    <row r="9" spans="1:55" ht="15" customHeight="1">
      <c r="A9" s="21"/>
      <c r="B9" s="9" t="s">
        <v>53</v>
      </c>
      <c r="C9" s="63"/>
      <c r="D9" s="63"/>
      <c r="E9" s="63"/>
      <c r="F9" s="63"/>
      <c r="G9" s="63"/>
      <c r="H9" s="63"/>
      <c r="I9" s="63"/>
      <c r="J9" s="6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"/>
      <c r="AN9" s="10"/>
      <c r="AO9" s="1"/>
      <c r="AP9" s="21"/>
    </row>
    <row r="10" spans="1:55" ht="15" customHeight="1">
      <c r="A10" s="21"/>
      <c r="B10" s="4"/>
      <c r="C10" s="63"/>
      <c r="D10" s="63"/>
      <c r="E10" s="63"/>
      <c r="F10" s="63"/>
      <c r="G10" s="63"/>
      <c r="H10" s="63"/>
      <c r="I10" s="63"/>
      <c r="J10" s="63"/>
      <c r="K10" s="1"/>
      <c r="L10" s="1"/>
      <c r="M10" s="1"/>
      <c r="N10" s="1"/>
      <c r="O10" s="1"/>
      <c r="P10" s="1"/>
      <c r="Q10" s="1"/>
      <c r="R10" s="1"/>
      <c r="S10" s="1"/>
      <c r="T10" s="64" t="s">
        <v>40</v>
      </c>
      <c r="U10" s="64"/>
      <c r="V10" s="64"/>
      <c r="W10" s="64"/>
      <c r="X10" s="64"/>
      <c r="Y10" s="64"/>
      <c r="Z10" s="64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10"/>
      <c r="AN10" s="10"/>
      <c r="AO10" s="1"/>
      <c r="AP10" s="21"/>
      <c r="AS10" t="s">
        <v>39</v>
      </c>
    </row>
    <row r="11" spans="1:55" ht="15" customHeight="1">
      <c r="A11" s="21"/>
      <c r="B11" s="9" t="s">
        <v>9</v>
      </c>
      <c r="C11" s="65"/>
      <c r="D11" s="63"/>
      <c r="E11" s="63"/>
      <c r="F11" s="63"/>
      <c r="G11" s="63"/>
      <c r="H11" s="63"/>
      <c r="I11" s="63"/>
      <c r="J11" s="6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"/>
      <c r="AN11" s="1"/>
      <c r="AO11" s="1"/>
      <c r="AP11" s="21"/>
      <c r="AS11" t="s">
        <v>46</v>
      </c>
    </row>
    <row r="12" spans="1:55" ht="15" customHeight="1">
      <c r="A12" s="21"/>
      <c r="B12" s="4"/>
      <c r="C12" s="63"/>
      <c r="D12" s="63"/>
      <c r="E12" s="63"/>
      <c r="F12" s="63"/>
      <c r="G12" s="63"/>
      <c r="H12" s="63"/>
      <c r="I12" s="63"/>
      <c r="J12" s="6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"/>
      <c r="AP12" s="21"/>
    </row>
    <row r="13" spans="1:55" ht="15" customHeight="1">
      <c r="A13" s="21"/>
      <c r="B13" s="9" t="s">
        <v>10</v>
      </c>
      <c r="C13" s="63"/>
      <c r="D13" s="63"/>
      <c r="E13" s="63"/>
      <c r="F13" s="63"/>
      <c r="G13" s="63"/>
      <c r="H13" s="63"/>
      <c r="I13" s="63"/>
      <c r="J13" s="63"/>
      <c r="K13" s="1"/>
      <c r="L13" s="1"/>
      <c r="M13" s="1"/>
      <c r="N13" s="1"/>
      <c r="O13" s="1"/>
      <c r="P13" s="1"/>
      <c r="Q13" s="1"/>
      <c r="R13" s="10"/>
      <c r="S13" s="10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21"/>
    </row>
    <row r="14" spans="1:55" ht="15" customHeight="1">
      <c r="A14" s="21"/>
      <c r="B14" s="4"/>
      <c r="C14" s="63"/>
      <c r="D14" s="63"/>
      <c r="E14" s="63"/>
      <c r="F14" s="63"/>
      <c r="G14" s="63"/>
      <c r="H14" s="63"/>
      <c r="I14" s="63"/>
      <c r="J14" s="63"/>
      <c r="K14" s="1"/>
      <c r="L14" s="1"/>
      <c r="M14" s="1"/>
      <c r="N14" s="1"/>
      <c r="O14" s="1"/>
      <c r="P14" s="1"/>
      <c r="Q14" s="67" t="s">
        <v>11</v>
      </c>
      <c r="R14" s="67"/>
      <c r="S14" s="67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21"/>
    </row>
    <row r="15" spans="1:55" ht="15" customHeight="1">
      <c r="A15" s="21"/>
      <c r="B15" s="28" t="s">
        <v>12</v>
      </c>
      <c r="C15" s="69"/>
      <c r="D15" s="69"/>
      <c r="E15" s="69"/>
      <c r="F15" s="69"/>
      <c r="G15" s="69"/>
      <c r="H15" s="69"/>
      <c r="I15" s="69"/>
      <c r="J15" s="69"/>
      <c r="K15" s="1"/>
      <c r="L15" s="1"/>
      <c r="M15" s="1"/>
      <c r="N15" s="1"/>
      <c r="O15" s="1"/>
      <c r="P15" s="1"/>
      <c r="Q15" s="1"/>
      <c r="R15" s="1"/>
      <c r="S15" s="2"/>
      <c r="T15" s="2"/>
      <c r="U15" s="2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21"/>
    </row>
    <row r="16" spans="1:55" ht="24" customHeight="1">
      <c r="A16" s="21"/>
      <c r="B16" s="49" t="s">
        <v>56</v>
      </c>
      <c r="C16" s="1"/>
      <c r="D16" s="1"/>
      <c r="E16" s="46"/>
      <c r="F16" s="46"/>
      <c r="G16" s="46"/>
      <c r="H16" s="46"/>
      <c r="I16" s="46"/>
      <c r="J16" s="46"/>
      <c r="K16" s="70" t="s">
        <v>13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1"/>
      <c r="Y16" s="72" t="s">
        <v>14</v>
      </c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4"/>
      <c r="AP16" s="21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42" ht="27.75" customHeight="1">
      <c r="A17" s="21"/>
      <c r="B17" s="1"/>
      <c r="C17" s="1"/>
      <c r="D17" s="1"/>
      <c r="E17" s="1"/>
      <c r="F17" s="1"/>
      <c r="G17" s="1"/>
      <c r="H17" s="1"/>
      <c r="I17" s="1"/>
      <c r="J17" s="1"/>
      <c r="K17" s="75" t="s">
        <v>49</v>
      </c>
      <c r="L17" s="76"/>
      <c r="M17" s="30" t="s">
        <v>15</v>
      </c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12"/>
      <c r="Y17" s="80" t="s">
        <v>16</v>
      </c>
      <c r="Z17" s="81"/>
      <c r="AA17" s="81"/>
      <c r="AB17" s="81"/>
      <c r="AC17" s="81"/>
      <c r="AD17" s="82"/>
      <c r="AE17" s="86"/>
      <c r="AF17" s="87"/>
      <c r="AG17" s="87"/>
      <c r="AH17" s="87"/>
      <c r="AI17" s="87"/>
      <c r="AJ17" s="87"/>
      <c r="AK17" s="87"/>
      <c r="AL17" s="87"/>
      <c r="AM17" s="87"/>
      <c r="AN17" s="88"/>
      <c r="AO17" s="92"/>
      <c r="AP17" s="21"/>
    </row>
    <row r="18" spans="1:42" ht="27.75" customHeight="1">
      <c r="A18" s="21"/>
      <c r="B18" s="1"/>
      <c r="C18" s="1"/>
      <c r="D18" s="1"/>
      <c r="E18" s="1"/>
      <c r="F18" s="1"/>
      <c r="G18" s="1"/>
      <c r="H18" s="1"/>
      <c r="I18" s="1"/>
      <c r="J18" s="1"/>
      <c r="K18" s="77"/>
      <c r="L18" s="78"/>
      <c r="M18" s="30" t="s">
        <v>17</v>
      </c>
      <c r="N18" s="94" t="str">
        <f>IF(N17=0,"",ROUNDDOWN(N17*L19,0))</f>
        <v/>
      </c>
      <c r="O18" s="94"/>
      <c r="P18" s="94"/>
      <c r="Q18" s="94"/>
      <c r="R18" s="94"/>
      <c r="S18" s="94"/>
      <c r="T18" s="94"/>
      <c r="U18" s="94"/>
      <c r="V18" s="94"/>
      <c r="W18" s="94"/>
      <c r="X18" s="12"/>
      <c r="Y18" s="83"/>
      <c r="Z18" s="84"/>
      <c r="AA18" s="84"/>
      <c r="AB18" s="84"/>
      <c r="AC18" s="84"/>
      <c r="AD18" s="85"/>
      <c r="AE18" s="89"/>
      <c r="AF18" s="90"/>
      <c r="AG18" s="90"/>
      <c r="AH18" s="90"/>
      <c r="AI18" s="90"/>
      <c r="AJ18" s="90"/>
      <c r="AK18" s="90"/>
      <c r="AL18" s="90"/>
      <c r="AM18" s="90"/>
      <c r="AN18" s="91"/>
      <c r="AO18" s="93"/>
      <c r="AP18" s="21"/>
    </row>
    <row r="19" spans="1:42" ht="13.5" customHeight="1">
      <c r="A19" s="21"/>
      <c r="B19" s="1"/>
      <c r="C19" s="1"/>
      <c r="D19" s="1"/>
      <c r="E19" s="1"/>
      <c r="F19" s="1"/>
      <c r="G19" s="1"/>
      <c r="H19" s="1"/>
      <c r="I19" s="1"/>
      <c r="J19" s="1"/>
      <c r="K19" s="42" t="s">
        <v>48</v>
      </c>
      <c r="L19" s="43"/>
      <c r="M19" s="99" t="s">
        <v>18</v>
      </c>
      <c r="N19" s="94" t="str">
        <f>IF(N17=0,"",N17+N18)</f>
        <v/>
      </c>
      <c r="O19" s="94"/>
      <c r="P19" s="94"/>
      <c r="Q19" s="94"/>
      <c r="R19" s="94"/>
      <c r="S19" s="94"/>
      <c r="T19" s="94"/>
      <c r="U19" s="94"/>
      <c r="V19" s="94"/>
      <c r="W19" s="94"/>
      <c r="X19" s="103"/>
      <c r="Y19" s="104" t="s">
        <v>30</v>
      </c>
      <c r="Z19" s="104"/>
      <c r="AA19" s="105">
        <v>100</v>
      </c>
      <c r="AB19" s="105"/>
      <c r="AC19" s="104" t="s">
        <v>29</v>
      </c>
      <c r="AD19" s="76"/>
      <c r="AE19" s="94" t="str">
        <f>IF(AE17=0,"",IF(AA19=100,AE17,ROUNDDOWN(AE17*AA19/100,-4)))</f>
        <v/>
      </c>
      <c r="AF19" s="94"/>
      <c r="AG19" s="94"/>
      <c r="AH19" s="94"/>
      <c r="AI19" s="94"/>
      <c r="AJ19" s="94"/>
      <c r="AK19" s="94"/>
      <c r="AL19" s="94"/>
      <c r="AM19" s="94"/>
      <c r="AN19" s="94"/>
      <c r="AO19" s="110"/>
      <c r="AP19" s="21"/>
    </row>
    <row r="20" spans="1:42" ht="13.5" customHeight="1">
      <c r="A20" s="21"/>
      <c r="B20" s="1"/>
      <c r="C20" s="1"/>
      <c r="D20" s="1"/>
      <c r="E20" s="1"/>
      <c r="F20" s="1"/>
      <c r="G20" s="1"/>
      <c r="H20" s="1"/>
      <c r="I20" s="1"/>
      <c r="J20" s="1"/>
      <c r="K20" s="95"/>
      <c r="L20" s="96"/>
      <c r="M20" s="99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03"/>
      <c r="Y20" s="97" t="s">
        <v>19</v>
      </c>
      <c r="Z20" s="97"/>
      <c r="AA20" s="97"/>
      <c r="AB20" s="97"/>
      <c r="AC20" s="97"/>
      <c r="AD20" s="98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110"/>
      <c r="AP20" s="21"/>
    </row>
    <row r="21" spans="1:42" ht="27.75" customHeight="1">
      <c r="A21" s="21"/>
      <c r="B21" s="1"/>
      <c r="C21" s="1"/>
      <c r="D21" s="1"/>
      <c r="E21" s="1"/>
      <c r="F21" s="1"/>
      <c r="G21" s="1"/>
      <c r="H21" s="1"/>
      <c r="I21" s="1"/>
      <c r="J21" s="1"/>
      <c r="K21" s="99" t="s">
        <v>21</v>
      </c>
      <c r="L21" s="99"/>
      <c r="M21" s="30" t="s">
        <v>15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11"/>
      <c r="Y21" s="100" t="s">
        <v>20</v>
      </c>
      <c r="Z21" s="101"/>
      <c r="AA21" s="101"/>
      <c r="AB21" s="101"/>
      <c r="AC21" s="101"/>
      <c r="AD21" s="102"/>
      <c r="AE21" s="94" t="str">
        <f>IF(AE17=0,"",ROUNDDOWN(AE19*L19,0))</f>
        <v/>
      </c>
      <c r="AF21" s="94"/>
      <c r="AG21" s="94"/>
      <c r="AH21" s="94"/>
      <c r="AI21" s="94"/>
      <c r="AJ21" s="94"/>
      <c r="AK21" s="94"/>
      <c r="AL21" s="94"/>
      <c r="AM21" s="94"/>
      <c r="AN21" s="94"/>
      <c r="AO21" s="13"/>
      <c r="AP21" s="21"/>
    </row>
    <row r="22" spans="1:42" ht="27.75" customHeight="1">
      <c r="A22" s="21"/>
      <c r="B22" s="1"/>
      <c r="C22" s="1"/>
      <c r="D22" s="1"/>
      <c r="E22" s="1"/>
      <c r="F22" s="1"/>
      <c r="G22" s="1"/>
      <c r="H22" s="1"/>
      <c r="I22" s="1"/>
      <c r="J22" s="1"/>
      <c r="K22" s="99"/>
      <c r="L22" s="99"/>
      <c r="M22" s="30" t="s">
        <v>17</v>
      </c>
      <c r="N22" s="94" t="str">
        <f>IF(N21="","",ROUNDDOWN(N21*L19,0))</f>
        <v/>
      </c>
      <c r="O22" s="94"/>
      <c r="P22" s="94"/>
      <c r="Q22" s="94"/>
      <c r="R22" s="94"/>
      <c r="S22" s="94"/>
      <c r="T22" s="94"/>
      <c r="U22" s="94"/>
      <c r="V22" s="94"/>
      <c r="W22" s="94"/>
      <c r="X22" s="11"/>
      <c r="Y22" s="106" t="s">
        <v>22</v>
      </c>
      <c r="Z22" s="107"/>
      <c r="AA22" s="107"/>
      <c r="AB22" s="107"/>
      <c r="AC22" s="107"/>
      <c r="AD22" s="108"/>
      <c r="AE22" s="94" t="str">
        <f>IF(AE17=0,"",AE19+AE21)</f>
        <v/>
      </c>
      <c r="AF22" s="94"/>
      <c r="AG22" s="94"/>
      <c r="AH22" s="94"/>
      <c r="AI22" s="94"/>
      <c r="AJ22" s="94"/>
      <c r="AK22" s="94"/>
      <c r="AL22" s="94"/>
      <c r="AM22" s="94"/>
      <c r="AN22" s="94"/>
      <c r="AO22" s="13"/>
      <c r="AP22" s="21"/>
    </row>
    <row r="23" spans="1:42" ht="20.25" customHeight="1">
      <c r="A23" s="21"/>
      <c r="B23" s="1"/>
      <c r="C23" s="1"/>
      <c r="D23" s="1"/>
      <c r="E23" s="1"/>
      <c r="F23" s="1"/>
      <c r="G23" s="1"/>
      <c r="H23" s="1"/>
      <c r="I23" s="1"/>
      <c r="J23" s="1"/>
      <c r="K23" s="99"/>
      <c r="L23" s="99"/>
      <c r="M23" s="99" t="s">
        <v>18</v>
      </c>
      <c r="N23" s="94" t="str">
        <f>IF(N21="","",N21+N22)</f>
        <v/>
      </c>
      <c r="O23" s="94"/>
      <c r="P23" s="94"/>
      <c r="Q23" s="94"/>
      <c r="R23" s="94"/>
      <c r="S23" s="94"/>
      <c r="T23" s="94"/>
      <c r="U23" s="94"/>
      <c r="V23" s="94"/>
      <c r="W23" s="94"/>
      <c r="X23" s="103"/>
      <c r="Y23" s="114" t="s">
        <v>23</v>
      </c>
      <c r="Z23" s="115"/>
      <c r="AA23" s="115"/>
      <c r="AB23" s="115"/>
      <c r="AC23" s="115"/>
      <c r="AD23" s="116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110"/>
      <c r="AP23" s="21"/>
    </row>
    <row r="24" spans="1:42" ht="6.75" customHeight="1">
      <c r="A24" s="21"/>
      <c r="B24" s="1"/>
      <c r="C24" s="1"/>
      <c r="D24" s="1"/>
      <c r="E24" s="1"/>
      <c r="F24" s="1"/>
      <c r="G24" s="1"/>
      <c r="H24" s="1"/>
      <c r="I24" s="1"/>
      <c r="J24" s="1"/>
      <c r="K24" s="99"/>
      <c r="L24" s="99"/>
      <c r="M24" s="99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03"/>
      <c r="Y24" s="111" t="s">
        <v>24</v>
      </c>
      <c r="Z24" s="112"/>
      <c r="AA24" s="112"/>
      <c r="AB24" s="112"/>
      <c r="AC24" s="112"/>
      <c r="AD24" s="113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110"/>
      <c r="AP24" s="21"/>
    </row>
    <row r="25" spans="1:42" ht="6.75" customHeight="1">
      <c r="A25" s="21"/>
      <c r="B25" s="1"/>
      <c r="C25" s="1"/>
      <c r="D25" s="1"/>
      <c r="E25" s="1"/>
      <c r="F25" s="1"/>
      <c r="G25" s="1"/>
      <c r="H25" s="1"/>
      <c r="I25" s="1"/>
      <c r="J25" s="1"/>
      <c r="K25" s="99" t="s">
        <v>26</v>
      </c>
      <c r="L25" s="99"/>
      <c r="M25" s="99" t="s">
        <v>15</v>
      </c>
      <c r="N25" s="94" t="str">
        <f>IF(N17=0,"",N17+N21)</f>
        <v/>
      </c>
      <c r="O25" s="94"/>
      <c r="P25" s="94"/>
      <c r="Q25" s="94"/>
      <c r="R25" s="94"/>
      <c r="S25" s="94"/>
      <c r="T25" s="94"/>
      <c r="U25" s="94"/>
      <c r="V25" s="94"/>
      <c r="W25" s="94"/>
      <c r="X25" s="103"/>
      <c r="Y25" s="111"/>
      <c r="Z25" s="112"/>
      <c r="AA25" s="112"/>
      <c r="AB25" s="112"/>
      <c r="AC25" s="112"/>
      <c r="AD25" s="113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110"/>
      <c r="AP25" s="21"/>
    </row>
    <row r="26" spans="1:42" ht="20.25" customHeight="1">
      <c r="A26" s="21"/>
      <c r="B26" s="1"/>
      <c r="C26" s="1"/>
      <c r="D26" s="1"/>
      <c r="E26" s="1"/>
      <c r="F26" s="1"/>
      <c r="G26" s="1"/>
      <c r="H26" s="1"/>
      <c r="I26" s="1"/>
      <c r="J26" s="1"/>
      <c r="K26" s="99"/>
      <c r="L26" s="99"/>
      <c r="M26" s="99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03"/>
      <c r="Y26" s="131" t="s">
        <v>25</v>
      </c>
      <c r="Z26" s="132"/>
      <c r="AA26" s="132"/>
      <c r="AB26" s="132"/>
      <c r="AC26" s="132"/>
      <c r="AD26" s="133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110"/>
      <c r="AP26" s="21"/>
    </row>
    <row r="27" spans="1:42" ht="27.75" customHeight="1">
      <c r="A27" s="21"/>
      <c r="B27" s="1"/>
      <c r="C27" s="1"/>
      <c r="D27" s="1"/>
      <c r="E27" s="1"/>
      <c r="F27" s="1"/>
      <c r="G27" s="1"/>
      <c r="H27" s="1"/>
      <c r="I27" s="1"/>
      <c r="J27" s="1"/>
      <c r="K27" s="99"/>
      <c r="L27" s="99"/>
      <c r="M27" s="30" t="s">
        <v>17</v>
      </c>
      <c r="N27" s="94" t="str">
        <f>IF(N17="","",ROUNDDOWN(N25*L19,0))</f>
        <v/>
      </c>
      <c r="O27" s="94"/>
      <c r="P27" s="94"/>
      <c r="Q27" s="94"/>
      <c r="R27" s="94"/>
      <c r="S27" s="94"/>
      <c r="T27" s="94"/>
      <c r="U27" s="94"/>
      <c r="V27" s="94"/>
      <c r="W27" s="94"/>
      <c r="X27" s="11"/>
      <c r="Y27" s="134" t="s">
        <v>61</v>
      </c>
      <c r="Z27" s="104"/>
      <c r="AA27" s="104"/>
      <c r="AB27" s="104"/>
      <c r="AC27" s="104"/>
      <c r="AD27" s="76"/>
      <c r="AE27" s="117" t="str">
        <f>IF(AE17=0,"",AE22-AE23)</f>
        <v/>
      </c>
      <c r="AF27" s="118"/>
      <c r="AG27" s="118"/>
      <c r="AH27" s="118"/>
      <c r="AI27" s="118"/>
      <c r="AJ27" s="118"/>
      <c r="AK27" s="118"/>
      <c r="AL27" s="118"/>
      <c r="AM27" s="118"/>
      <c r="AN27" s="119"/>
      <c r="AO27" s="129"/>
      <c r="AP27" s="21"/>
    </row>
    <row r="28" spans="1:42" ht="27.75" customHeight="1">
      <c r="A28" s="21"/>
      <c r="B28" s="1"/>
      <c r="C28" s="1"/>
      <c r="D28" s="1"/>
      <c r="E28" s="1"/>
      <c r="F28" s="1"/>
      <c r="G28" s="1"/>
      <c r="H28" s="1"/>
      <c r="I28" s="1"/>
      <c r="J28" s="1"/>
      <c r="K28" s="99"/>
      <c r="L28" s="99"/>
      <c r="M28" s="30" t="s">
        <v>18</v>
      </c>
      <c r="N28" s="94" t="str">
        <f>IF(N17="","",N25+N27)</f>
        <v/>
      </c>
      <c r="O28" s="94"/>
      <c r="P28" s="94"/>
      <c r="Q28" s="94"/>
      <c r="R28" s="94"/>
      <c r="S28" s="94"/>
      <c r="T28" s="94"/>
      <c r="U28" s="94"/>
      <c r="V28" s="94"/>
      <c r="W28" s="94"/>
      <c r="X28" s="11"/>
      <c r="Y28" s="135"/>
      <c r="Z28" s="136"/>
      <c r="AA28" s="136"/>
      <c r="AB28" s="136"/>
      <c r="AC28" s="136"/>
      <c r="AD28" s="96"/>
      <c r="AE28" s="120"/>
      <c r="AF28" s="121"/>
      <c r="AG28" s="121"/>
      <c r="AH28" s="121"/>
      <c r="AI28" s="121"/>
      <c r="AJ28" s="121"/>
      <c r="AK28" s="121"/>
      <c r="AL28" s="121"/>
      <c r="AM28" s="121"/>
      <c r="AN28" s="122"/>
      <c r="AO28" s="130"/>
      <c r="AP28" s="21"/>
    </row>
    <row r="29" spans="1:42" ht="27.75" customHeight="1">
      <c r="A29" s="2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23" t="s">
        <v>64</v>
      </c>
      <c r="Z29" s="124"/>
      <c r="AA29" s="124"/>
      <c r="AB29" s="124"/>
      <c r="AC29" s="124"/>
      <c r="AD29" s="125"/>
      <c r="AE29" s="126"/>
      <c r="AF29" s="127"/>
      <c r="AG29" s="127"/>
      <c r="AH29" s="127"/>
      <c r="AI29" s="127"/>
      <c r="AJ29" s="127"/>
      <c r="AK29" s="127"/>
      <c r="AL29" s="127"/>
      <c r="AM29" s="127"/>
      <c r="AN29" s="128"/>
      <c r="AO29" s="51"/>
      <c r="AP29" s="21"/>
    </row>
    <row r="30" spans="1:42" ht="21" customHeight="1">
      <c r="A30" s="21"/>
      <c r="B30" s="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09" t="s">
        <v>27</v>
      </c>
      <c r="AH30" s="109"/>
      <c r="AI30" s="109"/>
      <c r="AJ30" s="109"/>
      <c r="AK30" s="109"/>
      <c r="AL30" s="109"/>
      <c r="AM30" s="109"/>
      <c r="AN30" s="1"/>
      <c r="AO30" s="1"/>
      <c r="AP30" s="21"/>
    </row>
    <row r="31" spans="1:42" ht="30" customHeight="1">
      <c r="A31" s="21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20"/>
      <c r="AH31" s="20"/>
      <c r="AI31" s="20"/>
      <c r="AJ31" s="20"/>
      <c r="AK31" s="20"/>
      <c r="AL31" s="20"/>
      <c r="AM31" s="20"/>
      <c r="AN31" s="19"/>
      <c r="AO31" s="19"/>
      <c r="AP31" s="21"/>
    </row>
  </sheetData>
  <sheetProtection selectLockedCells="1"/>
  <mergeCells count="65">
    <mergeCell ref="K25:L28"/>
    <mergeCell ref="M25:M26"/>
    <mergeCell ref="N25:W26"/>
    <mergeCell ref="X25:X26"/>
    <mergeCell ref="Y26:AD26"/>
    <mergeCell ref="N27:W27"/>
    <mergeCell ref="N28:W28"/>
    <mergeCell ref="Y27:AD28"/>
    <mergeCell ref="AG30:AM30"/>
    <mergeCell ref="AC19:AD19"/>
    <mergeCell ref="AE19:AN20"/>
    <mergeCell ref="AO19:AO20"/>
    <mergeCell ref="AE21:AN21"/>
    <mergeCell ref="AE22:AN22"/>
    <mergeCell ref="AO23:AO26"/>
    <mergeCell ref="Y24:AD25"/>
    <mergeCell ref="Y23:AD23"/>
    <mergeCell ref="AE23:AN26"/>
    <mergeCell ref="AE27:AN28"/>
    <mergeCell ref="Y29:AD29"/>
    <mergeCell ref="AE29:AN29"/>
    <mergeCell ref="AO27:AO28"/>
    <mergeCell ref="K20:L20"/>
    <mergeCell ref="Y20:AD20"/>
    <mergeCell ref="K21:L24"/>
    <mergeCell ref="N21:W21"/>
    <mergeCell ref="Y21:AD21"/>
    <mergeCell ref="N22:W22"/>
    <mergeCell ref="M23:M24"/>
    <mergeCell ref="N23:W24"/>
    <mergeCell ref="X23:X24"/>
    <mergeCell ref="M19:M20"/>
    <mergeCell ref="N19:W20"/>
    <mergeCell ref="X19:X20"/>
    <mergeCell ref="Y19:Z19"/>
    <mergeCell ref="AA19:AB19"/>
    <mergeCell ref="Y22:AD22"/>
    <mergeCell ref="C15:J15"/>
    <mergeCell ref="K16:X16"/>
    <mergeCell ref="Y16:AO16"/>
    <mergeCell ref="K17:L18"/>
    <mergeCell ref="N17:W17"/>
    <mergeCell ref="Y17:AD18"/>
    <mergeCell ref="AE17:AN18"/>
    <mergeCell ref="AO17:AO18"/>
    <mergeCell ref="N18:W18"/>
    <mergeCell ref="C9:J10"/>
    <mergeCell ref="T10:Z10"/>
    <mergeCell ref="AA10:AL10"/>
    <mergeCell ref="C11:J12"/>
    <mergeCell ref="C13:J14"/>
    <mergeCell ref="T13:AO13"/>
    <mergeCell ref="Q14:S14"/>
    <mergeCell ref="T14:AO14"/>
    <mergeCell ref="AA6:AB6"/>
    <mergeCell ref="AC6:AI6"/>
    <mergeCell ref="AJ6:AK6"/>
    <mergeCell ref="C7:H7"/>
    <mergeCell ref="X8:Z8"/>
    <mergeCell ref="AE8:AL8"/>
    <mergeCell ref="L2:R2"/>
    <mergeCell ref="L3:R3"/>
    <mergeCell ref="Q6:T6"/>
    <mergeCell ref="U6:Z6"/>
    <mergeCell ref="C5:D5"/>
  </mergeCells>
  <phoneticPr fontId="1"/>
  <conditionalFormatting sqref="C5">
    <cfRule type="cellIs" dxfId="12" priority="1" stopIfTrue="1" operator="notEqual">
      <formula>0</formula>
    </cfRule>
  </conditionalFormatting>
  <conditionalFormatting sqref="F5 H5 U6:Z6 AC6:AI6 X8:Z8 AE8:AL8 C9:J15 AA10:AL10 T13:AO14 AE17:AN18 AA19:AB19">
    <cfRule type="cellIs" dxfId="11" priority="4" stopIfTrue="1" operator="notEqual">
      <formula>0</formula>
    </cfRule>
  </conditionalFormatting>
  <conditionalFormatting sqref="L19">
    <cfRule type="expression" dxfId="10" priority="2" stopIfTrue="1">
      <formula>$L$19=""</formula>
    </cfRule>
    <cfRule type="cellIs" dxfId="9" priority="3" stopIfTrue="1" operator="equal">
      <formula>""""""</formula>
    </cfRule>
  </conditionalFormatting>
  <conditionalFormatting sqref="AE23:AN26">
    <cfRule type="cellIs" dxfId="8" priority="5" stopIfTrue="1" operator="notEqual">
      <formula>""</formula>
    </cfRule>
  </conditionalFormatting>
  <dataValidations count="3">
    <dataValidation type="list" allowBlank="1" showInputMessage="1" showErrorMessage="1" error="リストから選択して下さい。" sqref="AJ6:AK6" xr:uid="{00000000-0002-0000-0000-000000000000}">
      <formula1>$AT$5:$AT$9</formula1>
    </dataValidation>
    <dataValidation type="list" allowBlank="1" showInputMessage="1" showErrorMessage="1" error="リストから洗濯して下さい。" sqref="AA6:AB6" xr:uid="{00000000-0002-0000-0000-000001000000}">
      <formula1>$AS$5:$AS$8</formula1>
    </dataValidation>
    <dataValidation type="list" allowBlank="1" showInputMessage="1" showErrorMessage="1" error="リストより選択して下さい。" sqref="X8:Z8" xr:uid="{00000000-0002-0000-0000-000002000000}">
      <formula1>$AS$10:$AS$11</formula1>
    </dataValidation>
  </dataValidations>
  <printOptions horizontalCentered="1" verticalCentered="1"/>
  <pageMargins left="0.59055118110236227" right="0.31496062992125984" top="0.43307086614173229" bottom="0.19685039370078741" header="0.43307086614173229" footer="0.51181102362204722"/>
  <pageSetup paperSize="9" scale="68" orientation="landscape" cellComments="asDisplayed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94"/>
  <sheetViews>
    <sheetView showGridLines="0" tabSelected="1" zoomScale="80" zoomScaleNormal="80" workbookViewId="0">
      <selection activeCell="K10" sqref="K10"/>
    </sheetView>
  </sheetViews>
  <sheetFormatPr defaultRowHeight="13.2"/>
  <cols>
    <col min="1" max="1" width="6" customWidth="1"/>
    <col min="2" max="2" width="10.33203125" customWidth="1"/>
    <col min="3" max="9" width="3.44140625" customWidth="1"/>
    <col min="10" max="10" width="13.77734375" customWidth="1"/>
    <col min="11" max="11" width="7.109375" customWidth="1"/>
    <col min="12" max="12" width="7.77734375" customWidth="1"/>
    <col min="13" max="13" width="8.88671875" customWidth="1"/>
    <col min="14" max="23" width="2.33203125" customWidth="1"/>
    <col min="24" max="24" width="2.21875" customWidth="1"/>
    <col min="25" max="25" width="3.88671875" customWidth="1"/>
    <col min="26" max="30" width="2.21875" customWidth="1"/>
    <col min="31" max="41" width="2.33203125" customWidth="1"/>
    <col min="42" max="42" width="6.77734375" customWidth="1"/>
    <col min="45" max="46" width="0" hidden="1" customWidth="1"/>
  </cols>
  <sheetData>
    <row r="1" spans="1:55" ht="36.75" customHeight="1">
      <c r="A1" s="21"/>
      <c r="B1" s="22" t="s">
        <v>37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</row>
    <row r="2" spans="1:55" ht="31.5" customHeight="1" thickBot="1">
      <c r="A2" s="21"/>
      <c r="B2" s="8"/>
      <c r="C2" s="1"/>
      <c r="D2" s="1"/>
      <c r="E2" s="1"/>
      <c r="F2" s="1"/>
      <c r="G2" s="1"/>
      <c r="H2" s="1"/>
      <c r="I2" s="1"/>
      <c r="J2" s="1"/>
      <c r="K2" s="5"/>
      <c r="L2" s="53" t="s">
        <v>31</v>
      </c>
      <c r="M2" s="53"/>
      <c r="N2" s="53"/>
      <c r="O2" s="53"/>
      <c r="P2" s="53"/>
      <c r="Q2" s="53"/>
      <c r="R2" s="53"/>
      <c r="S2" s="5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29" t="s">
        <v>34</v>
      </c>
      <c r="AP2" s="21"/>
    </row>
    <row r="3" spans="1:55" ht="19.5" customHeight="1" thickTop="1">
      <c r="A3" s="21"/>
      <c r="B3" s="243" t="s">
        <v>60</v>
      </c>
      <c r="C3" s="243"/>
      <c r="D3" s="243"/>
      <c r="E3" s="243"/>
      <c r="F3" s="243"/>
      <c r="G3" s="243"/>
      <c r="H3" s="243"/>
      <c r="I3" s="243"/>
      <c r="J3" s="1" t="s">
        <v>58</v>
      </c>
      <c r="K3" s="1"/>
      <c r="L3" s="54" t="s">
        <v>1</v>
      </c>
      <c r="M3" s="54"/>
      <c r="N3" s="54"/>
      <c r="O3" s="54"/>
      <c r="P3" s="54"/>
      <c r="Q3" s="54"/>
      <c r="R3" s="54"/>
      <c r="S3" s="1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1"/>
    </row>
    <row r="4" spans="1:55" ht="30.75" customHeight="1">
      <c r="A4" s="2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21"/>
    </row>
    <row r="5" spans="1:55" ht="16.5" customHeight="1">
      <c r="A5" s="21"/>
      <c r="B5" s="9"/>
      <c r="C5" s="248"/>
      <c r="D5" s="248"/>
      <c r="E5" s="9" t="s">
        <v>2</v>
      </c>
      <c r="F5" s="26"/>
      <c r="G5" s="9" t="s">
        <v>0</v>
      </c>
      <c r="H5" s="26"/>
      <c r="I5" s="9" t="s">
        <v>3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21"/>
      <c r="AS5" t="s">
        <v>5</v>
      </c>
      <c r="AT5" t="s">
        <v>6</v>
      </c>
    </row>
    <row r="6" spans="1:55" ht="21" customHeight="1">
      <c r="A6" s="2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5" t="s">
        <v>4</v>
      </c>
      <c r="R6" s="55"/>
      <c r="S6" s="55"/>
      <c r="T6" s="55"/>
      <c r="U6" s="233"/>
      <c r="V6" s="233"/>
      <c r="W6" s="233"/>
      <c r="X6" s="233"/>
      <c r="Y6" s="233"/>
      <c r="Z6" s="233"/>
      <c r="AA6" s="238" t="s">
        <v>5</v>
      </c>
      <c r="AB6" s="238"/>
      <c r="AC6" s="233"/>
      <c r="AD6" s="233"/>
      <c r="AE6" s="233"/>
      <c r="AF6" s="233"/>
      <c r="AG6" s="233"/>
      <c r="AH6" s="233"/>
      <c r="AI6" s="233"/>
      <c r="AJ6" s="238" t="s">
        <v>6</v>
      </c>
      <c r="AK6" s="238"/>
      <c r="AL6" s="4"/>
      <c r="AM6" s="4"/>
      <c r="AN6" s="4"/>
      <c r="AO6" s="4"/>
      <c r="AP6" s="21"/>
      <c r="AS6" t="s">
        <v>41</v>
      </c>
      <c r="AT6" t="s">
        <v>44</v>
      </c>
    </row>
    <row r="7" spans="1:55" ht="16.5" customHeight="1">
      <c r="A7" s="21"/>
      <c r="B7" s="9" t="s">
        <v>7</v>
      </c>
      <c r="C7" s="250"/>
      <c r="D7" s="251"/>
      <c r="E7" s="251"/>
      <c r="F7" s="251"/>
      <c r="G7" s="251"/>
      <c r="H7" s="25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0"/>
      <c r="AO7" s="1"/>
      <c r="AP7" s="21"/>
      <c r="AS7" t="s">
        <v>42</v>
      </c>
      <c r="AT7" t="s">
        <v>45</v>
      </c>
    </row>
    <row r="8" spans="1:55" ht="16.5" customHeight="1">
      <c r="A8" s="21"/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"/>
      <c r="R8" s="10"/>
      <c r="S8" s="4"/>
      <c r="T8" s="9" t="s">
        <v>33</v>
      </c>
      <c r="U8" s="1"/>
      <c r="V8" s="4"/>
      <c r="W8" s="1"/>
      <c r="X8" s="239"/>
      <c r="Y8" s="239"/>
      <c r="Z8" s="239"/>
      <c r="AA8" s="9" t="s">
        <v>8</v>
      </c>
      <c r="AB8" s="4"/>
      <c r="AC8" s="4"/>
      <c r="AD8" s="4"/>
      <c r="AE8" s="233"/>
      <c r="AF8" s="233"/>
      <c r="AG8" s="233"/>
      <c r="AH8" s="233"/>
      <c r="AI8" s="233"/>
      <c r="AJ8" s="233"/>
      <c r="AK8" s="233"/>
      <c r="AL8" s="233"/>
      <c r="AM8" s="7"/>
      <c r="AN8" s="7"/>
      <c r="AO8" s="1"/>
      <c r="AP8" s="21"/>
      <c r="AS8" t="s">
        <v>43</v>
      </c>
      <c r="AT8" t="s">
        <v>47</v>
      </c>
    </row>
    <row r="9" spans="1:55" ht="15" customHeight="1">
      <c r="A9" s="21"/>
      <c r="B9" s="9" t="s">
        <v>54</v>
      </c>
      <c r="C9" s="63"/>
      <c r="D9" s="63"/>
      <c r="E9" s="63"/>
      <c r="F9" s="63"/>
      <c r="G9" s="63"/>
      <c r="H9" s="63"/>
      <c r="I9" s="63"/>
      <c r="J9" s="6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"/>
      <c r="AN9" s="10"/>
      <c r="AO9" s="1"/>
      <c r="AP9" s="21"/>
    </row>
    <row r="10" spans="1:55" ht="15" customHeight="1">
      <c r="A10" s="21"/>
      <c r="B10" s="4"/>
      <c r="C10" s="63"/>
      <c r="D10" s="63"/>
      <c r="E10" s="63"/>
      <c r="F10" s="63"/>
      <c r="G10" s="63"/>
      <c r="H10" s="63"/>
      <c r="I10" s="63"/>
      <c r="J10" s="63"/>
      <c r="K10" s="1"/>
      <c r="L10" s="1"/>
      <c r="M10" s="1"/>
      <c r="N10" s="1"/>
      <c r="O10" s="1"/>
      <c r="P10" s="1"/>
      <c r="Q10" s="1"/>
      <c r="R10" s="1"/>
      <c r="S10" s="1"/>
      <c r="T10" s="64" t="s">
        <v>40</v>
      </c>
      <c r="U10" s="64"/>
      <c r="V10" s="64"/>
      <c r="W10" s="64"/>
      <c r="X10" s="64"/>
      <c r="Y10" s="64"/>
      <c r="Z10" s="64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/>
      <c r="AM10" s="10"/>
      <c r="AN10" s="10"/>
      <c r="AO10" s="1"/>
      <c r="AP10" s="21"/>
      <c r="AS10" t="s">
        <v>39</v>
      </c>
    </row>
    <row r="11" spans="1:55" ht="15" customHeight="1">
      <c r="A11" s="21"/>
      <c r="B11" s="9" t="s">
        <v>55</v>
      </c>
      <c r="C11" s="65"/>
      <c r="D11" s="63"/>
      <c r="E11" s="63"/>
      <c r="F11" s="63"/>
      <c r="G11" s="63"/>
      <c r="H11" s="63"/>
      <c r="I11" s="63"/>
      <c r="J11" s="6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"/>
      <c r="AN11" s="1"/>
      <c r="AO11" s="1"/>
      <c r="AP11" s="21"/>
      <c r="AS11" t="s">
        <v>46</v>
      </c>
    </row>
    <row r="12" spans="1:55" ht="15" customHeight="1">
      <c r="A12" s="21"/>
      <c r="B12" s="4"/>
      <c r="C12" s="63"/>
      <c r="D12" s="63"/>
      <c r="E12" s="63"/>
      <c r="F12" s="63"/>
      <c r="G12" s="63"/>
      <c r="H12" s="63"/>
      <c r="I12" s="63"/>
      <c r="J12" s="6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"/>
      <c r="AP12" s="21"/>
    </row>
    <row r="13" spans="1:55" ht="15" customHeight="1">
      <c r="A13" s="21"/>
      <c r="B13" s="9" t="s">
        <v>10</v>
      </c>
      <c r="C13" s="63"/>
      <c r="D13" s="63"/>
      <c r="E13" s="63"/>
      <c r="F13" s="63"/>
      <c r="G13" s="63"/>
      <c r="H13" s="63"/>
      <c r="I13" s="63"/>
      <c r="J13" s="63"/>
      <c r="K13" s="1"/>
      <c r="L13" s="1"/>
      <c r="M13" s="1"/>
      <c r="N13" s="1"/>
      <c r="O13" s="1"/>
      <c r="P13" s="1"/>
      <c r="Q13" s="1"/>
      <c r="R13" s="10"/>
      <c r="S13" s="1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0"/>
      <c r="AE13" s="240"/>
      <c r="AF13" s="240"/>
      <c r="AG13" s="240"/>
      <c r="AH13" s="240"/>
      <c r="AI13" s="240"/>
      <c r="AJ13" s="240"/>
      <c r="AK13" s="240"/>
      <c r="AL13" s="240"/>
      <c r="AM13" s="240"/>
      <c r="AN13" s="240"/>
      <c r="AO13" s="240"/>
      <c r="AP13" s="21"/>
    </row>
    <row r="14" spans="1:55" ht="15" customHeight="1">
      <c r="A14" s="21"/>
      <c r="B14" s="4"/>
      <c r="C14" s="63"/>
      <c r="D14" s="63"/>
      <c r="E14" s="63"/>
      <c r="F14" s="63"/>
      <c r="G14" s="63"/>
      <c r="H14" s="63"/>
      <c r="I14" s="63"/>
      <c r="J14" s="63"/>
      <c r="K14" s="1"/>
      <c r="L14" s="1"/>
      <c r="M14" s="1"/>
      <c r="N14" s="1"/>
      <c r="O14" s="1"/>
      <c r="P14" s="1"/>
      <c r="Q14" s="67" t="s">
        <v>11</v>
      </c>
      <c r="R14" s="67"/>
      <c r="S14" s="67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1"/>
      <c r="AE14" s="241"/>
      <c r="AF14" s="241"/>
      <c r="AG14" s="241"/>
      <c r="AH14" s="241"/>
      <c r="AI14" s="241"/>
      <c r="AJ14" s="241"/>
      <c r="AK14" s="241"/>
      <c r="AL14" s="241"/>
      <c r="AM14" s="241"/>
      <c r="AN14" s="241"/>
      <c r="AO14" s="241"/>
      <c r="AP14" s="21"/>
    </row>
    <row r="15" spans="1:55" ht="15" customHeight="1">
      <c r="A15" s="21"/>
      <c r="B15" s="28" t="s">
        <v>12</v>
      </c>
      <c r="C15" s="235"/>
      <c r="D15" s="235"/>
      <c r="E15" s="235"/>
      <c r="F15" s="235"/>
      <c r="G15" s="235"/>
      <c r="H15" s="235"/>
      <c r="I15" s="235"/>
      <c r="J15" s="235"/>
      <c r="K15" s="1"/>
      <c r="L15" s="1"/>
      <c r="M15" s="1"/>
      <c r="N15" s="1"/>
      <c r="O15" s="1"/>
      <c r="P15" s="1"/>
      <c r="Q15" s="1"/>
      <c r="R15" s="1"/>
      <c r="S15" s="2"/>
      <c r="T15" s="2"/>
      <c r="U15" s="2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21"/>
    </row>
    <row r="16" spans="1:55" ht="24" customHeight="1">
      <c r="A16" s="21"/>
      <c r="B16" s="49" t="s">
        <v>56</v>
      </c>
      <c r="C16" s="1"/>
      <c r="D16" s="1"/>
      <c r="E16" s="245"/>
      <c r="F16" s="245"/>
      <c r="G16" s="245"/>
      <c r="H16" s="245"/>
      <c r="I16" s="245"/>
      <c r="J16" s="245"/>
      <c r="K16" s="70" t="s">
        <v>13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1"/>
      <c r="Y16" s="72" t="s">
        <v>14</v>
      </c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4"/>
      <c r="AP16" s="21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42" ht="27.75" customHeight="1">
      <c r="A17" s="21"/>
      <c r="B17" s="1"/>
      <c r="C17" s="1"/>
      <c r="D17" s="1"/>
      <c r="E17" s="1"/>
      <c r="F17" s="1"/>
      <c r="G17" s="1"/>
      <c r="H17" s="1"/>
      <c r="I17" s="1"/>
      <c r="J17" s="1"/>
      <c r="K17" s="75" t="s">
        <v>49</v>
      </c>
      <c r="L17" s="76"/>
      <c r="M17" s="30" t="s">
        <v>15</v>
      </c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12"/>
      <c r="Y17" s="80" t="s">
        <v>16</v>
      </c>
      <c r="Z17" s="81"/>
      <c r="AA17" s="81"/>
      <c r="AB17" s="81"/>
      <c r="AC17" s="81"/>
      <c r="AD17" s="82"/>
      <c r="AE17" s="221"/>
      <c r="AF17" s="222"/>
      <c r="AG17" s="222"/>
      <c r="AH17" s="222"/>
      <c r="AI17" s="222"/>
      <c r="AJ17" s="222"/>
      <c r="AK17" s="222"/>
      <c r="AL17" s="222"/>
      <c r="AM17" s="222"/>
      <c r="AN17" s="223"/>
      <c r="AO17" s="92"/>
      <c r="AP17" s="21"/>
    </row>
    <row r="18" spans="1:42" ht="27.75" customHeight="1">
      <c r="A18" s="21"/>
      <c r="B18" s="1"/>
      <c r="C18" s="1"/>
      <c r="D18" s="1"/>
      <c r="E18" s="1"/>
      <c r="F18" s="1"/>
      <c r="G18" s="1"/>
      <c r="H18" s="1"/>
      <c r="I18" s="1"/>
      <c r="J18" s="1"/>
      <c r="K18" s="77"/>
      <c r="L18" s="78"/>
      <c r="M18" s="30" t="s">
        <v>17</v>
      </c>
      <c r="N18" s="94" t="str">
        <f>IF(N17=0,"",ROUNDDOWN(N17*L19,0))</f>
        <v/>
      </c>
      <c r="O18" s="94"/>
      <c r="P18" s="94"/>
      <c r="Q18" s="94"/>
      <c r="R18" s="94"/>
      <c r="S18" s="94"/>
      <c r="T18" s="94"/>
      <c r="U18" s="94"/>
      <c r="V18" s="94"/>
      <c r="W18" s="94"/>
      <c r="X18" s="12"/>
      <c r="Y18" s="83"/>
      <c r="Z18" s="84"/>
      <c r="AA18" s="84"/>
      <c r="AB18" s="84"/>
      <c r="AC18" s="84"/>
      <c r="AD18" s="85"/>
      <c r="AE18" s="224"/>
      <c r="AF18" s="225"/>
      <c r="AG18" s="225"/>
      <c r="AH18" s="225"/>
      <c r="AI18" s="225"/>
      <c r="AJ18" s="225"/>
      <c r="AK18" s="225"/>
      <c r="AL18" s="225"/>
      <c r="AM18" s="225"/>
      <c r="AN18" s="226"/>
      <c r="AO18" s="93"/>
      <c r="AP18" s="21"/>
    </row>
    <row r="19" spans="1:42" ht="13.5" customHeight="1">
      <c r="A19" s="21"/>
      <c r="B19" s="1"/>
      <c r="C19" s="1"/>
      <c r="D19" s="1"/>
      <c r="E19" s="1"/>
      <c r="F19" s="1"/>
      <c r="G19" s="1"/>
      <c r="H19" s="1"/>
      <c r="I19" s="1"/>
      <c r="J19" s="1"/>
      <c r="K19" s="42" t="s">
        <v>48</v>
      </c>
      <c r="L19" s="44">
        <v>0.1</v>
      </c>
      <c r="M19" s="99" t="s">
        <v>18</v>
      </c>
      <c r="N19" s="94" t="str">
        <f>IF(N17=0,"",N17+N18)</f>
        <v/>
      </c>
      <c r="O19" s="94"/>
      <c r="P19" s="94"/>
      <c r="Q19" s="94"/>
      <c r="R19" s="94"/>
      <c r="S19" s="94"/>
      <c r="T19" s="94"/>
      <c r="U19" s="94"/>
      <c r="V19" s="94"/>
      <c r="W19" s="94"/>
      <c r="X19" s="103"/>
      <c r="Y19" s="104" t="s">
        <v>30</v>
      </c>
      <c r="Z19" s="104"/>
      <c r="AA19" s="242">
        <v>100</v>
      </c>
      <c r="AB19" s="242"/>
      <c r="AC19" s="104" t="s">
        <v>29</v>
      </c>
      <c r="AD19" s="76"/>
      <c r="AE19" s="94" t="str">
        <f>IF(AE17=0,"",IF(AA19=100,AE17,ROUNDDOWN(AE17*AA19/100,-4)))</f>
        <v/>
      </c>
      <c r="AF19" s="94"/>
      <c r="AG19" s="94"/>
      <c r="AH19" s="94"/>
      <c r="AI19" s="94"/>
      <c r="AJ19" s="94"/>
      <c r="AK19" s="94"/>
      <c r="AL19" s="94"/>
      <c r="AM19" s="94"/>
      <c r="AN19" s="94"/>
      <c r="AO19" s="110"/>
      <c r="AP19" s="21"/>
    </row>
    <row r="20" spans="1:42" ht="13.5" customHeight="1">
      <c r="A20" s="21"/>
      <c r="B20" s="1"/>
      <c r="C20" s="1"/>
      <c r="D20" s="1"/>
      <c r="E20" s="1"/>
      <c r="F20" s="1"/>
      <c r="G20" s="1"/>
      <c r="H20" s="1"/>
      <c r="I20" s="1"/>
      <c r="J20" s="1"/>
      <c r="K20" s="95"/>
      <c r="L20" s="96"/>
      <c r="M20" s="99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03"/>
      <c r="Y20" s="97" t="s">
        <v>19</v>
      </c>
      <c r="Z20" s="97"/>
      <c r="AA20" s="97"/>
      <c r="AB20" s="97"/>
      <c r="AC20" s="97"/>
      <c r="AD20" s="98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110"/>
      <c r="AP20" s="21"/>
    </row>
    <row r="21" spans="1:42" ht="27.75" customHeight="1">
      <c r="A21" s="21"/>
      <c r="B21" s="1"/>
      <c r="C21" s="1"/>
      <c r="D21" s="1"/>
      <c r="E21" s="1"/>
      <c r="F21" s="1"/>
      <c r="G21" s="1"/>
      <c r="H21" s="1"/>
      <c r="I21" s="1"/>
      <c r="J21" s="1"/>
      <c r="K21" s="99" t="s">
        <v>21</v>
      </c>
      <c r="L21" s="99"/>
      <c r="M21" s="30" t="s">
        <v>15</v>
      </c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11"/>
      <c r="Y21" s="237" t="s">
        <v>63</v>
      </c>
      <c r="Z21" s="101"/>
      <c r="AA21" s="101"/>
      <c r="AB21" s="101"/>
      <c r="AC21" s="101"/>
      <c r="AD21" s="102"/>
      <c r="AE21" s="94" t="str">
        <f>IF(AE17=0,"",ROUNDDOWN(AE19*L19,0))</f>
        <v/>
      </c>
      <c r="AF21" s="94"/>
      <c r="AG21" s="94"/>
      <c r="AH21" s="94"/>
      <c r="AI21" s="94"/>
      <c r="AJ21" s="94"/>
      <c r="AK21" s="94"/>
      <c r="AL21" s="94"/>
      <c r="AM21" s="94"/>
      <c r="AN21" s="94"/>
      <c r="AO21" s="13"/>
      <c r="AP21" s="21"/>
    </row>
    <row r="22" spans="1:42" ht="27.75" customHeight="1">
      <c r="A22" s="21"/>
      <c r="B22" s="1"/>
      <c r="C22" s="1"/>
      <c r="D22" s="1"/>
      <c r="E22" s="1"/>
      <c r="F22" s="1"/>
      <c r="G22" s="1"/>
      <c r="H22" s="1"/>
      <c r="I22" s="1"/>
      <c r="J22" s="1"/>
      <c r="K22" s="99"/>
      <c r="L22" s="99"/>
      <c r="M22" s="30" t="s">
        <v>17</v>
      </c>
      <c r="N22" s="94" t="str">
        <f>IF(N21="","",ROUNDDOWN(N21*L19,0))</f>
        <v/>
      </c>
      <c r="O22" s="94"/>
      <c r="P22" s="94"/>
      <c r="Q22" s="94"/>
      <c r="R22" s="94"/>
      <c r="S22" s="94"/>
      <c r="T22" s="94"/>
      <c r="U22" s="94"/>
      <c r="V22" s="94"/>
      <c r="W22" s="94"/>
      <c r="X22" s="11"/>
      <c r="Y22" s="106" t="s">
        <v>22</v>
      </c>
      <c r="Z22" s="107"/>
      <c r="AA22" s="107"/>
      <c r="AB22" s="107"/>
      <c r="AC22" s="107"/>
      <c r="AD22" s="108"/>
      <c r="AE22" s="94" t="str">
        <f>IF(AE17=0,"",AE19+AE21)</f>
        <v/>
      </c>
      <c r="AF22" s="94"/>
      <c r="AG22" s="94"/>
      <c r="AH22" s="94"/>
      <c r="AI22" s="94"/>
      <c r="AJ22" s="94"/>
      <c r="AK22" s="94"/>
      <c r="AL22" s="94"/>
      <c r="AM22" s="94"/>
      <c r="AN22" s="94"/>
      <c r="AO22" s="13"/>
      <c r="AP22" s="21"/>
    </row>
    <row r="23" spans="1:42" ht="20.25" customHeight="1">
      <c r="A23" s="21"/>
      <c r="B23" s="1"/>
      <c r="C23" s="1"/>
      <c r="D23" s="1"/>
      <c r="E23" s="1"/>
      <c r="F23" s="1"/>
      <c r="G23" s="1"/>
      <c r="H23" s="1"/>
      <c r="I23" s="1"/>
      <c r="J23" s="1"/>
      <c r="K23" s="99"/>
      <c r="L23" s="99"/>
      <c r="M23" s="99" t="s">
        <v>18</v>
      </c>
      <c r="N23" s="94" t="str">
        <f>IF(N21="","",N21+N22)</f>
        <v/>
      </c>
      <c r="O23" s="94"/>
      <c r="P23" s="94"/>
      <c r="Q23" s="94"/>
      <c r="R23" s="94"/>
      <c r="S23" s="94"/>
      <c r="T23" s="94"/>
      <c r="U23" s="94"/>
      <c r="V23" s="94"/>
      <c r="W23" s="94"/>
      <c r="X23" s="103"/>
      <c r="Y23" s="114" t="s">
        <v>23</v>
      </c>
      <c r="Z23" s="115"/>
      <c r="AA23" s="115"/>
      <c r="AB23" s="115"/>
      <c r="AC23" s="115"/>
      <c r="AD23" s="11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110"/>
      <c r="AP23" s="21"/>
    </row>
    <row r="24" spans="1:42" ht="6.75" customHeight="1">
      <c r="A24" s="21"/>
      <c r="B24" s="1"/>
      <c r="C24" s="1"/>
      <c r="D24" s="1"/>
      <c r="E24" s="1"/>
      <c r="F24" s="1"/>
      <c r="G24" s="1"/>
      <c r="H24" s="1"/>
      <c r="I24" s="1"/>
      <c r="J24" s="1"/>
      <c r="K24" s="99"/>
      <c r="L24" s="99"/>
      <c r="M24" s="99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03"/>
      <c r="Y24" s="111" t="s">
        <v>24</v>
      </c>
      <c r="Z24" s="112"/>
      <c r="AA24" s="112"/>
      <c r="AB24" s="112"/>
      <c r="AC24" s="112"/>
      <c r="AD24" s="113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110"/>
      <c r="AP24" s="21"/>
    </row>
    <row r="25" spans="1:42" ht="6.75" customHeight="1">
      <c r="A25" s="21"/>
      <c r="B25" s="1"/>
      <c r="C25" s="1"/>
      <c r="D25" s="1"/>
      <c r="E25" s="1"/>
      <c r="F25" s="1"/>
      <c r="G25" s="1"/>
      <c r="H25" s="1"/>
      <c r="I25" s="1"/>
      <c r="J25" s="1"/>
      <c r="K25" s="99" t="s">
        <v>26</v>
      </c>
      <c r="L25" s="99"/>
      <c r="M25" s="99" t="s">
        <v>15</v>
      </c>
      <c r="N25" s="94" t="str">
        <f>IF(N17=0,"",N17+N21)</f>
        <v/>
      </c>
      <c r="O25" s="94"/>
      <c r="P25" s="94"/>
      <c r="Q25" s="94"/>
      <c r="R25" s="94"/>
      <c r="S25" s="94"/>
      <c r="T25" s="94"/>
      <c r="U25" s="94"/>
      <c r="V25" s="94"/>
      <c r="W25" s="94"/>
      <c r="X25" s="103"/>
      <c r="Y25" s="111"/>
      <c r="Z25" s="112"/>
      <c r="AA25" s="112"/>
      <c r="AB25" s="112"/>
      <c r="AC25" s="112"/>
      <c r="AD25" s="113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110"/>
      <c r="AP25" s="21"/>
    </row>
    <row r="26" spans="1:42" ht="20.25" customHeight="1">
      <c r="A26" s="21"/>
      <c r="B26" s="1"/>
      <c r="C26" s="1"/>
      <c r="D26" s="1"/>
      <c r="E26" s="1"/>
      <c r="F26" s="1"/>
      <c r="G26" s="1"/>
      <c r="H26" s="1"/>
      <c r="I26" s="1"/>
      <c r="J26" s="1"/>
      <c r="K26" s="99"/>
      <c r="L26" s="99"/>
      <c r="M26" s="99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03"/>
      <c r="Y26" s="131" t="s">
        <v>25</v>
      </c>
      <c r="Z26" s="132"/>
      <c r="AA26" s="132"/>
      <c r="AB26" s="132"/>
      <c r="AC26" s="132"/>
      <c r="AD26" s="133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110"/>
      <c r="AP26" s="21"/>
    </row>
    <row r="27" spans="1:42" ht="27.75" customHeight="1">
      <c r="A27" s="21"/>
      <c r="B27" s="1"/>
      <c r="C27" s="1"/>
      <c r="D27" s="1"/>
      <c r="E27" s="1"/>
      <c r="F27" s="1"/>
      <c r="G27" s="1"/>
      <c r="H27" s="1"/>
      <c r="I27" s="1"/>
      <c r="J27" s="1"/>
      <c r="K27" s="99"/>
      <c r="L27" s="99"/>
      <c r="M27" s="30" t="s">
        <v>17</v>
      </c>
      <c r="N27" s="94" t="str">
        <f>IF(N17="","",ROUNDDOWN(N25*L19,0))</f>
        <v/>
      </c>
      <c r="O27" s="94"/>
      <c r="P27" s="94"/>
      <c r="Q27" s="94"/>
      <c r="R27" s="94"/>
      <c r="S27" s="94"/>
      <c r="T27" s="94"/>
      <c r="U27" s="94"/>
      <c r="V27" s="94"/>
      <c r="W27" s="94"/>
      <c r="X27" s="11"/>
      <c r="Y27" s="134" t="s">
        <v>61</v>
      </c>
      <c r="Z27" s="104"/>
      <c r="AA27" s="104"/>
      <c r="AB27" s="104"/>
      <c r="AC27" s="104"/>
      <c r="AD27" s="76"/>
      <c r="AE27" s="117" t="str">
        <f>IF(AE17=0,"",AE22-AE23)</f>
        <v/>
      </c>
      <c r="AF27" s="118"/>
      <c r="AG27" s="118"/>
      <c r="AH27" s="118"/>
      <c r="AI27" s="118"/>
      <c r="AJ27" s="118"/>
      <c r="AK27" s="118"/>
      <c r="AL27" s="118"/>
      <c r="AM27" s="118"/>
      <c r="AN27" s="119"/>
      <c r="AO27" s="253"/>
      <c r="AP27" s="21"/>
    </row>
    <row r="28" spans="1:42" ht="27.75" customHeight="1">
      <c r="A28" s="21"/>
      <c r="B28" s="1"/>
      <c r="C28" s="1"/>
      <c r="D28" s="1"/>
      <c r="E28" s="1"/>
      <c r="F28" s="1"/>
      <c r="G28" s="1"/>
      <c r="H28" s="1"/>
      <c r="I28" s="1"/>
      <c r="J28" s="1"/>
      <c r="K28" s="99"/>
      <c r="L28" s="99"/>
      <c r="M28" s="30" t="s">
        <v>18</v>
      </c>
      <c r="N28" s="94" t="str">
        <f>IF(N17="","",N25+N27)</f>
        <v/>
      </c>
      <c r="O28" s="94"/>
      <c r="P28" s="94"/>
      <c r="Q28" s="94"/>
      <c r="R28" s="94"/>
      <c r="S28" s="94"/>
      <c r="T28" s="94"/>
      <c r="U28" s="94"/>
      <c r="V28" s="94"/>
      <c r="W28" s="94"/>
      <c r="X28" s="11"/>
      <c r="Y28" s="135"/>
      <c r="Z28" s="136"/>
      <c r="AA28" s="136"/>
      <c r="AB28" s="136"/>
      <c r="AC28" s="136"/>
      <c r="AD28" s="96"/>
      <c r="AE28" s="120"/>
      <c r="AF28" s="121"/>
      <c r="AG28" s="121"/>
      <c r="AH28" s="121"/>
      <c r="AI28" s="121"/>
      <c r="AJ28" s="121"/>
      <c r="AK28" s="121"/>
      <c r="AL28" s="121"/>
      <c r="AM28" s="121"/>
      <c r="AN28" s="122"/>
      <c r="AO28" s="254"/>
      <c r="AP28" s="21"/>
    </row>
    <row r="29" spans="1:42" ht="27.75" customHeight="1">
      <c r="A29" s="2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23" t="s">
        <v>62</v>
      </c>
      <c r="Z29" s="124"/>
      <c r="AA29" s="124"/>
      <c r="AB29" s="124"/>
      <c r="AC29" s="124"/>
      <c r="AD29" s="125"/>
      <c r="AE29" s="126" t="str">
        <f>IF(AE27="","",ROUNDDOWN((AE27/1.1)*L19,0))</f>
        <v/>
      </c>
      <c r="AF29" s="127"/>
      <c r="AG29" s="127"/>
      <c r="AH29" s="127"/>
      <c r="AI29" s="127"/>
      <c r="AJ29" s="127"/>
      <c r="AK29" s="127"/>
      <c r="AL29" s="127"/>
      <c r="AM29" s="127"/>
      <c r="AN29" s="128"/>
      <c r="AO29" s="52"/>
      <c r="AP29" s="21"/>
    </row>
    <row r="30" spans="1:42" ht="21" customHeight="1">
      <c r="A30" s="21"/>
      <c r="B30" s="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09" t="s">
        <v>27</v>
      </c>
      <c r="AH30" s="109"/>
      <c r="AI30" s="109"/>
      <c r="AJ30" s="109"/>
      <c r="AK30" s="109"/>
      <c r="AL30" s="109"/>
      <c r="AM30" s="109"/>
      <c r="AN30" s="1"/>
      <c r="AO30" s="1"/>
      <c r="AP30" s="21"/>
    </row>
    <row r="31" spans="1:42" ht="30" customHeight="1">
      <c r="A31" s="21"/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20"/>
      <c r="AH31" s="20"/>
      <c r="AI31" s="20"/>
      <c r="AJ31" s="20"/>
      <c r="AK31" s="20"/>
      <c r="AL31" s="20"/>
      <c r="AM31" s="20"/>
      <c r="AN31" s="19"/>
      <c r="AO31" s="19"/>
      <c r="AP31" s="21"/>
    </row>
    <row r="32" spans="1:42" ht="53.25" customHeight="1">
      <c r="A32" s="16"/>
      <c r="B32" s="25" t="s">
        <v>52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5"/>
      <c r="AH32" s="15"/>
      <c r="AI32" s="15"/>
      <c r="AJ32" s="15"/>
      <c r="AK32" s="15"/>
      <c r="AL32" s="15"/>
      <c r="AM32" s="15"/>
      <c r="AN32" s="14"/>
      <c r="AO32" s="14"/>
      <c r="AP32" s="16"/>
    </row>
    <row r="33" spans="1:42" ht="18.600000000000001" customHeight="1">
      <c r="A33" s="16"/>
      <c r="B33" s="17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5"/>
      <c r="AH33" s="15"/>
      <c r="AI33" s="15"/>
      <c r="AJ33" s="15"/>
      <c r="AK33" s="15"/>
      <c r="AL33" s="15"/>
      <c r="AM33" s="15"/>
      <c r="AN33" s="14"/>
      <c r="AO33" s="14"/>
      <c r="AP33" s="16"/>
    </row>
    <row r="34" spans="1:42" ht="28.2">
      <c r="A34" s="16"/>
      <c r="B34" s="23" t="s">
        <v>38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5"/>
      <c r="AH34" s="15"/>
      <c r="AI34" s="15"/>
      <c r="AJ34" s="15"/>
      <c r="AK34" s="15"/>
      <c r="AL34" s="15"/>
      <c r="AM34" s="15"/>
      <c r="AN34" s="14"/>
      <c r="AO34" s="14"/>
      <c r="AP34" s="16"/>
    </row>
    <row r="35" spans="1:42" ht="31.5" customHeight="1" thickBot="1">
      <c r="A35" s="16"/>
      <c r="B35" s="1"/>
      <c r="C35" s="1"/>
      <c r="D35" s="1"/>
      <c r="E35" s="1"/>
      <c r="F35" s="1"/>
      <c r="G35" s="1"/>
      <c r="H35" s="1"/>
      <c r="I35" s="1"/>
      <c r="J35" s="1"/>
      <c r="K35" s="5"/>
      <c r="L35" s="160" t="s">
        <v>28</v>
      </c>
      <c r="M35" s="160"/>
      <c r="N35" s="160"/>
      <c r="O35" s="160"/>
      <c r="P35" s="160"/>
      <c r="Q35" s="160"/>
      <c r="R35" s="160"/>
      <c r="S35" s="5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29" t="s">
        <v>35</v>
      </c>
      <c r="AP35" s="16"/>
    </row>
    <row r="36" spans="1:42" ht="19.5" customHeight="1" thickTop="1">
      <c r="A36" s="16"/>
      <c r="B36" s="244" t="str">
        <f>+IF(B3="","",B3)</f>
        <v>（株）レックス　〇〇営業所</v>
      </c>
      <c r="C36" s="244"/>
      <c r="D36" s="244"/>
      <c r="E36" s="244"/>
      <c r="F36" s="244"/>
      <c r="G36" s="244"/>
      <c r="H36" s="244"/>
      <c r="I36" s="244"/>
      <c r="J36" s="50" t="s">
        <v>59</v>
      </c>
      <c r="K36" s="1"/>
      <c r="L36" s="54" t="s">
        <v>1</v>
      </c>
      <c r="M36" s="54"/>
      <c r="N36" s="54"/>
      <c r="O36" s="54"/>
      <c r="P36" s="54"/>
      <c r="Q36" s="54"/>
      <c r="R36" s="54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6"/>
    </row>
    <row r="37" spans="1:42" ht="30.75" customHeight="1">
      <c r="A37" s="1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6"/>
    </row>
    <row r="38" spans="1:42" ht="16.5" customHeight="1">
      <c r="A38" s="16"/>
      <c r="B38" s="9"/>
      <c r="C38" s="249" t="str">
        <f>IF(C5="","",C5)</f>
        <v/>
      </c>
      <c r="D38" s="249"/>
      <c r="E38" s="9" t="s">
        <v>2</v>
      </c>
      <c r="F38" s="27" t="str">
        <f>IF(F5="","",F5)</f>
        <v/>
      </c>
      <c r="G38" s="9" t="s">
        <v>0</v>
      </c>
      <c r="H38" s="27" t="str">
        <f>IF(H5="","",H5)</f>
        <v/>
      </c>
      <c r="I38" s="9" t="s">
        <v>3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6"/>
    </row>
    <row r="39" spans="1:42" ht="21" customHeight="1">
      <c r="A39" s="1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55" t="s">
        <v>4</v>
      </c>
      <c r="R39" s="55"/>
      <c r="S39" s="55"/>
      <c r="T39" s="55"/>
      <c r="U39" s="211" t="str">
        <f>IF(U6="","",U6)</f>
        <v/>
      </c>
      <c r="V39" s="211"/>
      <c r="W39" s="211"/>
      <c r="X39" s="211"/>
      <c r="Y39" s="211"/>
      <c r="Z39" s="211"/>
      <c r="AA39" s="58" t="str">
        <f>AA6</f>
        <v>銀行</v>
      </c>
      <c r="AB39" s="58"/>
      <c r="AC39" s="211" t="str">
        <f>IF(AC6="","",AC6)</f>
        <v/>
      </c>
      <c r="AD39" s="211"/>
      <c r="AE39" s="211"/>
      <c r="AF39" s="211"/>
      <c r="AG39" s="211"/>
      <c r="AH39" s="211"/>
      <c r="AI39" s="211"/>
      <c r="AJ39" s="58" t="str">
        <f>AJ6</f>
        <v>支店</v>
      </c>
      <c r="AK39" s="58"/>
      <c r="AL39" s="6"/>
      <c r="AM39" s="6"/>
      <c r="AN39" s="6"/>
      <c r="AO39" s="6"/>
      <c r="AP39" s="16"/>
    </row>
    <row r="40" spans="1:42" ht="16.5" customHeight="1">
      <c r="A40" s="16"/>
      <c r="B40" s="4" t="s">
        <v>7</v>
      </c>
      <c r="C40" s="250" t="str">
        <f>IF(C7="","",C7)</f>
        <v/>
      </c>
      <c r="D40" s="251"/>
      <c r="E40" s="251"/>
      <c r="F40" s="251"/>
      <c r="G40" s="251"/>
      <c r="H40" s="25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O40" s="1"/>
      <c r="AP40" s="16"/>
    </row>
    <row r="41" spans="1:42" ht="16.5" customHeight="1">
      <c r="A41" s="16"/>
      <c r="B41" s="4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6"/>
      <c r="S41" s="6"/>
      <c r="T41" s="9" t="s">
        <v>33</v>
      </c>
      <c r="U41" s="1"/>
      <c r="V41" s="6"/>
      <c r="W41" s="1"/>
      <c r="X41" s="210" t="str">
        <f>IF(X8="","",X8)</f>
        <v/>
      </c>
      <c r="Y41" s="210"/>
      <c r="Z41" s="210"/>
      <c r="AA41" s="9" t="s">
        <v>8</v>
      </c>
      <c r="AB41" s="6"/>
      <c r="AC41" s="6"/>
      <c r="AD41" s="6"/>
      <c r="AE41" s="211" t="str">
        <f>IF(AE8="","",AE8)</f>
        <v/>
      </c>
      <c r="AF41" s="211"/>
      <c r="AG41" s="211"/>
      <c r="AH41" s="211"/>
      <c r="AI41" s="211"/>
      <c r="AJ41" s="211"/>
      <c r="AK41" s="211"/>
      <c r="AL41" s="211"/>
      <c r="AM41" s="7"/>
      <c r="AN41" s="7"/>
      <c r="AO41" s="1"/>
      <c r="AP41" s="16"/>
    </row>
    <row r="42" spans="1:42" ht="15" customHeight="1">
      <c r="A42" s="16"/>
      <c r="B42" s="9" t="s">
        <v>54</v>
      </c>
      <c r="C42" s="63" t="str">
        <f>IF(C9="","",C9)</f>
        <v/>
      </c>
      <c r="D42" s="63"/>
      <c r="E42" s="63"/>
      <c r="F42" s="63"/>
      <c r="G42" s="63"/>
      <c r="H42" s="63"/>
      <c r="I42" s="63"/>
      <c r="J42" s="6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AM42" s="1"/>
      <c r="AO42" s="1"/>
      <c r="AP42" s="16"/>
    </row>
    <row r="43" spans="1:42" ht="15" customHeight="1">
      <c r="A43" s="16"/>
      <c r="B43" s="4"/>
      <c r="C43" s="63"/>
      <c r="D43" s="63"/>
      <c r="E43" s="63"/>
      <c r="F43" s="63"/>
      <c r="G43" s="63"/>
      <c r="H43" s="63"/>
      <c r="I43" s="63"/>
      <c r="J43" s="63"/>
      <c r="K43" s="1"/>
      <c r="L43" s="1"/>
      <c r="M43" s="1"/>
      <c r="N43" s="1"/>
      <c r="O43" s="1"/>
      <c r="P43" s="1"/>
      <c r="Q43" s="1"/>
      <c r="R43" s="1"/>
      <c r="S43" s="1"/>
      <c r="T43" s="64" t="s">
        <v>40</v>
      </c>
      <c r="U43" s="64"/>
      <c r="V43" s="64"/>
      <c r="W43" s="64"/>
      <c r="X43" s="64"/>
      <c r="Y43" s="64"/>
      <c r="Z43" s="64"/>
      <c r="AA43" s="211" t="str">
        <f>IF(AA10="","",AA10)</f>
        <v/>
      </c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O43" s="1"/>
      <c r="AP43" s="16"/>
    </row>
    <row r="44" spans="1:42" ht="15" customHeight="1">
      <c r="A44" s="16"/>
      <c r="B44" s="9" t="s">
        <v>55</v>
      </c>
      <c r="C44" s="63" t="str">
        <f>IF(C11="","",C11)</f>
        <v/>
      </c>
      <c r="D44" s="63"/>
      <c r="E44" s="63"/>
      <c r="F44" s="63"/>
      <c r="G44" s="63"/>
      <c r="H44" s="63"/>
      <c r="I44" s="63"/>
      <c r="J44" s="6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AM44" s="1"/>
      <c r="AN44" s="1"/>
      <c r="AO44" s="1"/>
      <c r="AP44" s="16"/>
    </row>
    <row r="45" spans="1:42" ht="15" customHeight="1">
      <c r="A45" s="16"/>
      <c r="B45" s="4"/>
      <c r="C45" s="63"/>
      <c r="D45" s="63"/>
      <c r="E45" s="63"/>
      <c r="F45" s="63"/>
      <c r="G45" s="63"/>
      <c r="H45" s="63"/>
      <c r="I45" s="63"/>
      <c r="J45" s="6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AO45" s="1"/>
      <c r="AP45" s="16"/>
    </row>
    <row r="46" spans="1:42" ht="15" customHeight="1">
      <c r="A46" s="16"/>
      <c r="B46" s="9" t="s">
        <v>10</v>
      </c>
      <c r="C46" s="63" t="str">
        <f>IF(C13="","",C13)</f>
        <v/>
      </c>
      <c r="D46" s="63"/>
      <c r="E46" s="63"/>
      <c r="F46" s="63"/>
      <c r="G46" s="63"/>
      <c r="H46" s="63"/>
      <c r="I46" s="63"/>
      <c r="J46" s="63"/>
      <c r="K46" s="1"/>
      <c r="L46" s="1"/>
      <c r="M46" s="1"/>
      <c r="N46" s="1"/>
      <c r="O46" s="1"/>
      <c r="P46" s="1"/>
      <c r="Q46" s="1"/>
      <c r="T46" s="158" t="str">
        <f>IF(T13="","",T13)</f>
        <v/>
      </c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6"/>
    </row>
    <row r="47" spans="1:42" ht="15" customHeight="1">
      <c r="A47" s="16"/>
      <c r="B47" s="4"/>
      <c r="C47" s="63"/>
      <c r="D47" s="63"/>
      <c r="E47" s="63"/>
      <c r="F47" s="63"/>
      <c r="G47" s="63"/>
      <c r="H47" s="63"/>
      <c r="I47" s="63"/>
      <c r="J47" s="63"/>
      <c r="K47" s="1"/>
      <c r="L47" s="1"/>
      <c r="M47" s="1"/>
      <c r="N47" s="1"/>
      <c r="O47" s="1"/>
      <c r="P47" s="1"/>
      <c r="Q47" s="67" t="s">
        <v>11</v>
      </c>
      <c r="R47" s="67"/>
      <c r="S47" s="67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16"/>
    </row>
    <row r="48" spans="1:42" ht="15" customHeight="1">
      <c r="A48" s="16"/>
      <c r="B48" s="28" t="s">
        <v>12</v>
      </c>
      <c r="C48" s="213" t="str">
        <f>IF(C15="","",C15)</f>
        <v/>
      </c>
      <c r="D48" s="213"/>
      <c r="E48" s="213"/>
      <c r="F48" s="213"/>
      <c r="G48" s="213"/>
      <c r="H48" s="213"/>
      <c r="I48" s="213"/>
      <c r="J48" s="213"/>
      <c r="K48" s="1"/>
      <c r="L48" s="1"/>
      <c r="M48" s="1"/>
      <c r="N48" s="1"/>
      <c r="O48" s="1"/>
      <c r="P48" s="1"/>
      <c r="Q48" s="1"/>
      <c r="R48" s="1"/>
      <c r="S48" s="2"/>
      <c r="T48" s="2"/>
      <c r="U48" s="2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16"/>
    </row>
    <row r="49" spans="1:55" ht="24" customHeight="1">
      <c r="A49" s="16"/>
      <c r="B49" s="49" t="s">
        <v>56</v>
      </c>
      <c r="C49" s="1"/>
      <c r="D49" s="1"/>
      <c r="E49" s="246" t="str">
        <f>IF(E16="","",E16)</f>
        <v/>
      </c>
      <c r="F49" s="246"/>
      <c r="G49" s="246"/>
      <c r="H49" s="246"/>
      <c r="I49" s="246"/>
      <c r="J49" s="247"/>
      <c r="K49" s="214" t="s">
        <v>13</v>
      </c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215"/>
      <c r="Y49" s="72" t="s">
        <v>14</v>
      </c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4"/>
      <c r="AP49" s="16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27.75" customHeight="1">
      <c r="A50" s="16"/>
      <c r="B50" s="1"/>
      <c r="C50" s="1"/>
      <c r="D50" s="1"/>
      <c r="E50" s="1"/>
      <c r="F50" s="1"/>
      <c r="G50" s="1"/>
      <c r="H50" s="1"/>
      <c r="I50" s="1"/>
      <c r="J50" s="1"/>
      <c r="K50" s="75" t="s">
        <v>49</v>
      </c>
      <c r="L50" s="76"/>
      <c r="M50" s="31" t="s">
        <v>15</v>
      </c>
      <c r="N50" s="216" t="str">
        <f>IF(N17="","",N17)</f>
        <v/>
      </c>
      <c r="O50" s="217"/>
      <c r="P50" s="217"/>
      <c r="Q50" s="217"/>
      <c r="R50" s="217"/>
      <c r="S50" s="217"/>
      <c r="T50" s="217"/>
      <c r="U50" s="217"/>
      <c r="V50" s="217"/>
      <c r="W50" s="218"/>
      <c r="X50" s="33"/>
      <c r="Y50" s="219" t="s">
        <v>16</v>
      </c>
      <c r="Z50" s="81"/>
      <c r="AA50" s="81"/>
      <c r="AB50" s="81"/>
      <c r="AC50" s="81"/>
      <c r="AD50" s="220"/>
      <c r="AE50" s="227" t="str">
        <f>IF(AE17="","",AE17)</f>
        <v/>
      </c>
      <c r="AF50" s="228"/>
      <c r="AG50" s="228"/>
      <c r="AH50" s="228"/>
      <c r="AI50" s="228"/>
      <c r="AJ50" s="228"/>
      <c r="AK50" s="228"/>
      <c r="AL50" s="228"/>
      <c r="AM50" s="228"/>
      <c r="AN50" s="229"/>
      <c r="AO50" s="35"/>
      <c r="AP50" s="16"/>
    </row>
    <row r="51" spans="1:55" ht="27.75" customHeight="1">
      <c r="A51" s="16"/>
      <c r="B51" s="1"/>
      <c r="C51" s="1"/>
      <c r="D51" s="1"/>
      <c r="E51" s="1"/>
      <c r="F51" s="1"/>
      <c r="G51" s="1"/>
      <c r="H51" s="1"/>
      <c r="I51" s="1"/>
      <c r="J51" s="1"/>
      <c r="K51" s="77"/>
      <c r="L51" s="78"/>
      <c r="M51" s="32" t="s">
        <v>17</v>
      </c>
      <c r="N51" s="155" t="str">
        <f>IF(N18="","",N18)</f>
        <v/>
      </c>
      <c r="O51" s="156"/>
      <c r="P51" s="156"/>
      <c r="Q51" s="156"/>
      <c r="R51" s="156"/>
      <c r="S51" s="156"/>
      <c r="T51" s="156"/>
      <c r="U51" s="156"/>
      <c r="V51" s="156"/>
      <c r="W51" s="157"/>
      <c r="X51" s="34"/>
      <c r="Y51" s="172"/>
      <c r="Z51" s="173"/>
      <c r="AA51" s="173"/>
      <c r="AB51" s="173"/>
      <c r="AC51" s="173"/>
      <c r="AD51" s="174"/>
      <c r="AE51" s="230"/>
      <c r="AF51" s="231"/>
      <c r="AG51" s="231"/>
      <c r="AH51" s="231"/>
      <c r="AI51" s="231"/>
      <c r="AJ51" s="231"/>
      <c r="AK51" s="231"/>
      <c r="AL51" s="231"/>
      <c r="AM51" s="231"/>
      <c r="AN51" s="232"/>
      <c r="AO51" s="36"/>
      <c r="AP51" s="16"/>
    </row>
    <row r="52" spans="1:55" ht="13.5" customHeight="1">
      <c r="A52" s="16"/>
      <c r="B52" s="1"/>
      <c r="C52" s="1"/>
      <c r="D52" s="1"/>
      <c r="E52" s="1"/>
      <c r="F52" s="1"/>
      <c r="G52" s="1"/>
      <c r="H52" s="1"/>
      <c r="I52" s="1"/>
      <c r="J52" s="1"/>
      <c r="K52" s="42" t="s">
        <v>48</v>
      </c>
      <c r="L52" s="43">
        <f>L19</f>
        <v>0.1</v>
      </c>
      <c r="M52" s="149" t="s">
        <v>18</v>
      </c>
      <c r="N52" s="155" t="str">
        <f>IF(N19="","",N19)</f>
        <v/>
      </c>
      <c r="O52" s="156"/>
      <c r="P52" s="156"/>
      <c r="Q52" s="156"/>
      <c r="R52" s="156"/>
      <c r="S52" s="156"/>
      <c r="T52" s="156"/>
      <c r="U52" s="156"/>
      <c r="V52" s="156"/>
      <c r="W52" s="157"/>
      <c r="X52" s="137"/>
      <c r="Y52" s="189" t="s">
        <v>30</v>
      </c>
      <c r="Z52" s="183"/>
      <c r="AA52" s="183">
        <f>IF(AA19="","",AA19)</f>
        <v>100</v>
      </c>
      <c r="AB52" s="183"/>
      <c r="AC52" s="183" t="s">
        <v>29</v>
      </c>
      <c r="AD52" s="184"/>
      <c r="AE52" s="138" t="str">
        <f>IF(AE19="","",AE19)</f>
        <v/>
      </c>
      <c r="AF52" s="139"/>
      <c r="AG52" s="139"/>
      <c r="AH52" s="139"/>
      <c r="AI52" s="139"/>
      <c r="AJ52" s="139"/>
      <c r="AK52" s="139"/>
      <c r="AL52" s="139"/>
      <c r="AM52" s="139"/>
      <c r="AN52" s="140"/>
      <c r="AO52" s="161"/>
      <c r="AP52" s="16"/>
    </row>
    <row r="53" spans="1:55" ht="13.5" customHeight="1">
      <c r="A53" s="16"/>
      <c r="B53" s="1"/>
      <c r="C53" s="1"/>
      <c r="D53" s="1"/>
      <c r="E53" s="1"/>
      <c r="F53" s="1"/>
      <c r="G53" s="1"/>
      <c r="H53" s="1"/>
      <c r="I53" s="1"/>
      <c r="J53" s="1"/>
      <c r="K53" s="95"/>
      <c r="L53" s="96"/>
      <c r="M53" s="149"/>
      <c r="N53" s="155"/>
      <c r="O53" s="156"/>
      <c r="P53" s="156"/>
      <c r="Q53" s="156"/>
      <c r="R53" s="156"/>
      <c r="S53" s="156"/>
      <c r="T53" s="156"/>
      <c r="U53" s="156"/>
      <c r="V53" s="156"/>
      <c r="W53" s="157"/>
      <c r="X53" s="137"/>
      <c r="Y53" s="255" t="s">
        <v>19</v>
      </c>
      <c r="Z53" s="256"/>
      <c r="AA53" s="256"/>
      <c r="AB53" s="256"/>
      <c r="AC53" s="256"/>
      <c r="AD53" s="257"/>
      <c r="AE53" s="144"/>
      <c r="AF53" s="145"/>
      <c r="AG53" s="145"/>
      <c r="AH53" s="145"/>
      <c r="AI53" s="145"/>
      <c r="AJ53" s="145"/>
      <c r="AK53" s="145"/>
      <c r="AL53" s="145"/>
      <c r="AM53" s="145"/>
      <c r="AN53" s="146"/>
      <c r="AO53" s="163"/>
      <c r="AP53" s="16"/>
    </row>
    <row r="54" spans="1:55" ht="27.75" customHeight="1">
      <c r="A54" s="16"/>
      <c r="B54" s="1"/>
      <c r="C54" s="1"/>
      <c r="D54" s="1"/>
      <c r="E54" s="1"/>
      <c r="F54" s="1"/>
      <c r="G54" s="1"/>
      <c r="H54" s="1"/>
      <c r="I54" s="1"/>
      <c r="J54" s="1"/>
      <c r="K54" s="147" t="s">
        <v>21</v>
      </c>
      <c r="L54" s="148"/>
      <c r="M54" s="32" t="s">
        <v>15</v>
      </c>
      <c r="N54" s="155" t="str">
        <f>IF(N21="","",N21)</f>
        <v/>
      </c>
      <c r="O54" s="156"/>
      <c r="P54" s="156"/>
      <c r="Q54" s="156"/>
      <c r="R54" s="156"/>
      <c r="S54" s="156"/>
      <c r="T54" s="156"/>
      <c r="U54" s="156"/>
      <c r="V54" s="156"/>
      <c r="W54" s="157"/>
      <c r="X54" s="34"/>
      <c r="Y54" s="237" t="s">
        <v>63</v>
      </c>
      <c r="Z54" s="101"/>
      <c r="AA54" s="101"/>
      <c r="AB54" s="101"/>
      <c r="AC54" s="101"/>
      <c r="AD54" s="102"/>
      <c r="AE54" s="258" t="str">
        <f>IF(AE21="","",AE21)</f>
        <v/>
      </c>
      <c r="AF54" s="259"/>
      <c r="AG54" s="259"/>
      <c r="AH54" s="259"/>
      <c r="AI54" s="259"/>
      <c r="AJ54" s="259"/>
      <c r="AK54" s="259"/>
      <c r="AL54" s="259"/>
      <c r="AM54" s="259"/>
      <c r="AN54" s="260"/>
      <c r="AO54" s="37"/>
      <c r="AP54" s="16"/>
    </row>
    <row r="55" spans="1:55" ht="27.75" customHeight="1">
      <c r="A55" s="16"/>
      <c r="B55" s="1"/>
      <c r="C55" s="1"/>
      <c r="D55" s="1"/>
      <c r="E55" s="1"/>
      <c r="F55" s="1"/>
      <c r="G55" s="1"/>
      <c r="H55" s="1"/>
      <c r="I55" s="1"/>
      <c r="J55" s="1"/>
      <c r="K55" s="147"/>
      <c r="L55" s="148"/>
      <c r="M55" s="32" t="s">
        <v>17</v>
      </c>
      <c r="N55" s="155" t="str">
        <f>IF(N22="","",N22)</f>
        <v/>
      </c>
      <c r="O55" s="156"/>
      <c r="P55" s="156"/>
      <c r="Q55" s="156"/>
      <c r="R55" s="156"/>
      <c r="S55" s="156"/>
      <c r="T55" s="156"/>
      <c r="U55" s="156"/>
      <c r="V55" s="156"/>
      <c r="W55" s="157"/>
      <c r="X55" s="34"/>
      <c r="Y55" s="106" t="s">
        <v>22</v>
      </c>
      <c r="Z55" s="107"/>
      <c r="AA55" s="107"/>
      <c r="AB55" s="107"/>
      <c r="AC55" s="107"/>
      <c r="AD55" s="108"/>
      <c r="AE55" s="152" t="str">
        <f>IF(AE22="","",AE22)</f>
        <v/>
      </c>
      <c r="AF55" s="153"/>
      <c r="AG55" s="153"/>
      <c r="AH55" s="153"/>
      <c r="AI55" s="153"/>
      <c r="AJ55" s="153"/>
      <c r="AK55" s="153"/>
      <c r="AL55" s="153"/>
      <c r="AM55" s="153"/>
      <c r="AN55" s="154"/>
      <c r="AO55" s="38"/>
      <c r="AP55" s="16"/>
    </row>
    <row r="56" spans="1:55" ht="20.25" customHeight="1">
      <c r="A56" s="16"/>
      <c r="B56" s="1"/>
      <c r="C56" s="1"/>
      <c r="D56" s="1"/>
      <c r="E56" s="1"/>
      <c r="F56" s="1"/>
      <c r="G56" s="1"/>
      <c r="H56" s="1"/>
      <c r="I56" s="1"/>
      <c r="J56" s="1"/>
      <c r="K56" s="147"/>
      <c r="L56" s="148"/>
      <c r="M56" s="149" t="s">
        <v>18</v>
      </c>
      <c r="N56" s="155" t="str">
        <f>IF(N23="","",N23)</f>
        <v/>
      </c>
      <c r="O56" s="156"/>
      <c r="P56" s="156"/>
      <c r="Q56" s="156"/>
      <c r="R56" s="156"/>
      <c r="S56" s="156"/>
      <c r="T56" s="156"/>
      <c r="U56" s="156"/>
      <c r="V56" s="156"/>
      <c r="W56" s="157"/>
      <c r="X56" s="137"/>
      <c r="Y56" s="114" t="s">
        <v>23</v>
      </c>
      <c r="Z56" s="115"/>
      <c r="AA56" s="115"/>
      <c r="AB56" s="115"/>
      <c r="AC56" s="115"/>
      <c r="AD56" s="116"/>
      <c r="AE56" s="138" t="str">
        <f>IF(AE23="","",AE23)</f>
        <v/>
      </c>
      <c r="AF56" s="139"/>
      <c r="AG56" s="139"/>
      <c r="AH56" s="139"/>
      <c r="AI56" s="139"/>
      <c r="AJ56" s="139"/>
      <c r="AK56" s="139"/>
      <c r="AL56" s="139"/>
      <c r="AM56" s="139"/>
      <c r="AN56" s="140"/>
      <c r="AO56" s="161"/>
      <c r="AP56" s="16"/>
    </row>
    <row r="57" spans="1:55" ht="6.75" customHeight="1">
      <c r="A57" s="16"/>
      <c r="B57" s="1"/>
      <c r="C57" s="1"/>
      <c r="D57" s="1"/>
      <c r="E57" s="1"/>
      <c r="F57" s="1"/>
      <c r="G57" s="1"/>
      <c r="H57" s="1"/>
      <c r="I57" s="1"/>
      <c r="J57" s="1"/>
      <c r="K57" s="147"/>
      <c r="L57" s="148"/>
      <c r="M57" s="149"/>
      <c r="N57" s="155"/>
      <c r="O57" s="156"/>
      <c r="P57" s="156"/>
      <c r="Q57" s="156"/>
      <c r="R57" s="156"/>
      <c r="S57" s="156"/>
      <c r="T57" s="156"/>
      <c r="U57" s="156"/>
      <c r="V57" s="156"/>
      <c r="W57" s="157"/>
      <c r="X57" s="137"/>
      <c r="Y57" s="111" t="s">
        <v>24</v>
      </c>
      <c r="Z57" s="112"/>
      <c r="AA57" s="112"/>
      <c r="AB57" s="112"/>
      <c r="AC57" s="112"/>
      <c r="AD57" s="113"/>
      <c r="AE57" s="141"/>
      <c r="AF57" s="142"/>
      <c r="AG57" s="142"/>
      <c r="AH57" s="142"/>
      <c r="AI57" s="142"/>
      <c r="AJ57" s="142"/>
      <c r="AK57" s="142"/>
      <c r="AL57" s="142"/>
      <c r="AM57" s="142"/>
      <c r="AN57" s="143"/>
      <c r="AO57" s="162"/>
      <c r="AP57" s="16"/>
    </row>
    <row r="58" spans="1:55" ht="6.75" customHeight="1">
      <c r="A58" s="16"/>
      <c r="B58" s="1"/>
      <c r="C58" s="1"/>
      <c r="D58" s="1"/>
      <c r="E58" s="1"/>
      <c r="F58" s="1"/>
      <c r="G58" s="1"/>
      <c r="H58" s="1"/>
      <c r="I58" s="1"/>
      <c r="J58" s="1"/>
      <c r="K58" s="147" t="s">
        <v>26</v>
      </c>
      <c r="L58" s="148"/>
      <c r="M58" s="149" t="s">
        <v>15</v>
      </c>
      <c r="N58" s="155" t="str">
        <f>IF(N25="","",N25)</f>
        <v/>
      </c>
      <c r="O58" s="156"/>
      <c r="P58" s="156"/>
      <c r="Q58" s="156"/>
      <c r="R58" s="156"/>
      <c r="S58" s="156"/>
      <c r="T58" s="156"/>
      <c r="U58" s="156"/>
      <c r="V58" s="156"/>
      <c r="W58" s="157"/>
      <c r="X58" s="137"/>
      <c r="Y58" s="111"/>
      <c r="Z58" s="112"/>
      <c r="AA58" s="112"/>
      <c r="AB58" s="112"/>
      <c r="AC58" s="112"/>
      <c r="AD58" s="113"/>
      <c r="AE58" s="141"/>
      <c r="AF58" s="142"/>
      <c r="AG58" s="142"/>
      <c r="AH58" s="142"/>
      <c r="AI58" s="142"/>
      <c r="AJ58" s="142"/>
      <c r="AK58" s="142"/>
      <c r="AL58" s="142"/>
      <c r="AM58" s="142"/>
      <c r="AN58" s="143"/>
      <c r="AO58" s="162"/>
      <c r="AP58" s="16"/>
    </row>
    <row r="59" spans="1:55" ht="20.25" customHeight="1">
      <c r="A59" s="16"/>
      <c r="B59" s="1"/>
      <c r="C59" s="1"/>
      <c r="D59" s="1"/>
      <c r="E59" s="1"/>
      <c r="F59" s="1"/>
      <c r="G59" s="1"/>
      <c r="H59" s="1"/>
      <c r="I59" s="1"/>
      <c r="J59" s="1"/>
      <c r="K59" s="147"/>
      <c r="L59" s="148"/>
      <c r="M59" s="149"/>
      <c r="N59" s="155"/>
      <c r="O59" s="156"/>
      <c r="P59" s="156"/>
      <c r="Q59" s="156"/>
      <c r="R59" s="156"/>
      <c r="S59" s="156"/>
      <c r="T59" s="156"/>
      <c r="U59" s="156"/>
      <c r="V59" s="156"/>
      <c r="W59" s="157"/>
      <c r="X59" s="137"/>
      <c r="Y59" s="131" t="s">
        <v>25</v>
      </c>
      <c r="Z59" s="132"/>
      <c r="AA59" s="132"/>
      <c r="AB59" s="132"/>
      <c r="AC59" s="132"/>
      <c r="AD59" s="133"/>
      <c r="AE59" s="144"/>
      <c r="AF59" s="145"/>
      <c r="AG59" s="145"/>
      <c r="AH59" s="145"/>
      <c r="AI59" s="145"/>
      <c r="AJ59" s="145"/>
      <c r="AK59" s="145"/>
      <c r="AL59" s="145"/>
      <c r="AM59" s="145"/>
      <c r="AN59" s="146"/>
      <c r="AO59" s="163"/>
      <c r="AP59" s="16"/>
    </row>
    <row r="60" spans="1:55" ht="27.75" customHeight="1">
      <c r="A60" s="16"/>
      <c r="B60" s="1"/>
      <c r="C60" s="1"/>
      <c r="D60" s="1"/>
      <c r="E60" s="1"/>
      <c r="F60" s="1"/>
      <c r="G60" s="1"/>
      <c r="H60" s="1"/>
      <c r="I60" s="1"/>
      <c r="J60" s="1"/>
      <c r="K60" s="147"/>
      <c r="L60" s="148"/>
      <c r="M60" s="32" t="s">
        <v>17</v>
      </c>
      <c r="N60" s="155" t="str">
        <f>IF(N27="","",N27)</f>
        <v/>
      </c>
      <c r="O60" s="156"/>
      <c r="P60" s="156"/>
      <c r="Q60" s="156"/>
      <c r="R60" s="156"/>
      <c r="S60" s="156"/>
      <c r="T60" s="156"/>
      <c r="U60" s="156"/>
      <c r="V60" s="156"/>
      <c r="W60" s="157"/>
      <c r="X60" s="34"/>
      <c r="Y60" s="134" t="s">
        <v>61</v>
      </c>
      <c r="Z60" s="104"/>
      <c r="AA60" s="104"/>
      <c r="AB60" s="104"/>
      <c r="AC60" s="104"/>
      <c r="AD60" s="76"/>
      <c r="AE60" s="117" t="str">
        <f>+AE27</f>
        <v/>
      </c>
      <c r="AF60" s="118"/>
      <c r="AG60" s="118"/>
      <c r="AH60" s="118"/>
      <c r="AI60" s="118"/>
      <c r="AJ60" s="118"/>
      <c r="AK60" s="118"/>
      <c r="AL60" s="118"/>
      <c r="AM60" s="118"/>
      <c r="AN60" s="119"/>
      <c r="AO60" s="253"/>
      <c r="AP60" s="16"/>
    </row>
    <row r="61" spans="1:55" ht="27.75" customHeight="1">
      <c r="A61" s="16"/>
      <c r="B61" s="1"/>
      <c r="C61" s="1"/>
      <c r="D61" s="1"/>
      <c r="E61" s="1"/>
      <c r="F61" s="1"/>
      <c r="G61" s="1"/>
      <c r="H61" s="1"/>
      <c r="I61" s="1"/>
      <c r="J61" s="1"/>
      <c r="K61" s="147"/>
      <c r="L61" s="148"/>
      <c r="M61" s="32" t="s">
        <v>18</v>
      </c>
      <c r="N61" s="155" t="str">
        <f>IF(N28="","",N28)</f>
        <v/>
      </c>
      <c r="O61" s="156"/>
      <c r="P61" s="156"/>
      <c r="Q61" s="156"/>
      <c r="R61" s="156"/>
      <c r="S61" s="156"/>
      <c r="T61" s="156"/>
      <c r="U61" s="156"/>
      <c r="V61" s="156"/>
      <c r="W61" s="157"/>
      <c r="X61" s="34"/>
      <c r="Y61" s="135"/>
      <c r="Z61" s="136"/>
      <c r="AA61" s="136"/>
      <c r="AB61" s="136"/>
      <c r="AC61" s="136"/>
      <c r="AD61" s="96"/>
      <c r="AE61" s="120"/>
      <c r="AF61" s="121"/>
      <c r="AG61" s="121"/>
      <c r="AH61" s="121"/>
      <c r="AI61" s="121"/>
      <c r="AJ61" s="121"/>
      <c r="AK61" s="121"/>
      <c r="AL61" s="121"/>
      <c r="AM61" s="121"/>
      <c r="AN61" s="122"/>
      <c r="AO61" s="254"/>
      <c r="AP61" s="16"/>
    </row>
    <row r="62" spans="1:55" ht="27.75" customHeight="1">
      <c r="A62" s="1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23" t="s">
        <v>62</v>
      </c>
      <c r="Z62" s="124"/>
      <c r="AA62" s="124"/>
      <c r="AB62" s="124"/>
      <c r="AC62" s="124"/>
      <c r="AD62" s="125"/>
      <c r="AE62" s="126" t="str">
        <f>IF(AE60="","",ROUNDDOWN((AE60/1.1)*L52,0))</f>
        <v/>
      </c>
      <c r="AF62" s="127"/>
      <c r="AG62" s="127"/>
      <c r="AH62" s="127"/>
      <c r="AI62" s="127"/>
      <c r="AJ62" s="127"/>
      <c r="AK62" s="127"/>
      <c r="AL62" s="127"/>
      <c r="AM62" s="127"/>
      <c r="AN62" s="128"/>
      <c r="AO62" s="52"/>
      <c r="AP62" s="16"/>
    </row>
    <row r="63" spans="1:55" ht="21" customHeight="1">
      <c r="A63" s="16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09" t="s">
        <v>27</v>
      </c>
      <c r="AH63" s="109"/>
      <c r="AI63" s="109"/>
      <c r="AJ63" s="109"/>
      <c r="AK63" s="109"/>
      <c r="AL63" s="109"/>
      <c r="AM63" s="109"/>
      <c r="AN63" s="1"/>
      <c r="AO63" s="1"/>
      <c r="AP63" s="16"/>
    </row>
    <row r="64" spans="1:55" ht="18.600000000000001" customHeight="1">
      <c r="A64" s="16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24"/>
      <c r="AH64" s="24"/>
      <c r="AI64" s="24"/>
      <c r="AJ64" s="24"/>
      <c r="AK64" s="24"/>
      <c r="AL64" s="24"/>
      <c r="AM64" s="24"/>
      <c r="AN64" s="14"/>
      <c r="AO64" s="14"/>
      <c r="AP64" s="16"/>
    </row>
    <row r="65" spans="1:55" ht="31.5" customHeight="1" thickBot="1">
      <c r="A65" s="16"/>
      <c r="B65" s="1"/>
      <c r="C65" s="1"/>
      <c r="D65" s="1"/>
      <c r="E65" s="1"/>
      <c r="F65" s="1"/>
      <c r="G65" s="1"/>
      <c r="H65" s="1"/>
      <c r="I65" s="1"/>
      <c r="J65" s="1"/>
      <c r="K65" s="5"/>
      <c r="L65" s="160" t="s">
        <v>32</v>
      </c>
      <c r="M65" s="160"/>
      <c r="N65" s="160"/>
      <c r="O65" s="160"/>
      <c r="P65" s="160"/>
      <c r="Q65" s="160"/>
      <c r="R65" s="160"/>
      <c r="S65" s="5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29" t="s">
        <v>36</v>
      </c>
      <c r="AP65" s="16"/>
    </row>
    <row r="66" spans="1:55" ht="19.5" customHeight="1" thickTop="1">
      <c r="A66" s="16"/>
      <c r="B66" s="244" t="str">
        <f>+IF(B3="","",B3)</f>
        <v>（株）レックス　〇〇営業所</v>
      </c>
      <c r="C66" s="244"/>
      <c r="D66" s="244"/>
      <c r="E66" s="244"/>
      <c r="F66" s="244"/>
      <c r="G66" s="244"/>
      <c r="H66" s="244"/>
      <c r="I66" s="244"/>
      <c r="J66" s="50" t="s">
        <v>59</v>
      </c>
      <c r="K66" s="1"/>
      <c r="L66" s="54" t="s">
        <v>1</v>
      </c>
      <c r="M66" s="54"/>
      <c r="N66" s="54"/>
      <c r="O66" s="54"/>
      <c r="P66" s="54"/>
      <c r="Q66" s="54"/>
      <c r="R66" s="54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6"/>
    </row>
    <row r="67" spans="1:55" ht="30.75" customHeight="1">
      <c r="A67" s="1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6"/>
    </row>
    <row r="68" spans="1:55" ht="16.5" customHeight="1">
      <c r="A68" s="16"/>
      <c r="B68" s="9"/>
      <c r="C68" s="249" t="str">
        <f>IF(C38="","",C38)</f>
        <v/>
      </c>
      <c r="D68" s="249"/>
      <c r="E68" s="9" t="s">
        <v>2</v>
      </c>
      <c r="F68" s="27" t="str">
        <f>IF(F38="","",F38)</f>
        <v/>
      </c>
      <c r="G68" s="9" t="s">
        <v>0</v>
      </c>
      <c r="H68" s="27" t="str">
        <f>IF(H38="","",H38)</f>
        <v/>
      </c>
      <c r="I68" s="9" t="s">
        <v>3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6"/>
    </row>
    <row r="69" spans="1:55" ht="21" customHeight="1">
      <c r="A69" s="16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55" t="s">
        <v>4</v>
      </c>
      <c r="R69" s="55"/>
      <c r="S69" s="55"/>
      <c r="T69" s="55"/>
      <c r="U69" s="151" t="str">
        <f>IF(U39="","",U39)</f>
        <v/>
      </c>
      <c r="V69" s="151"/>
      <c r="W69" s="151"/>
      <c r="X69" s="151"/>
      <c r="Y69" s="151"/>
      <c r="Z69" s="151"/>
      <c r="AA69" s="58" t="str">
        <f>AA39</f>
        <v>銀行</v>
      </c>
      <c r="AB69" s="58"/>
      <c r="AC69" s="151" t="str">
        <f>IF(AC39="","",AC39)</f>
        <v/>
      </c>
      <c r="AD69" s="151"/>
      <c r="AE69" s="151"/>
      <c r="AF69" s="151"/>
      <c r="AG69" s="151"/>
      <c r="AH69" s="151"/>
      <c r="AI69" s="151"/>
      <c r="AJ69" s="58" t="str">
        <f>AJ39</f>
        <v>支店</v>
      </c>
      <c r="AK69" s="58"/>
      <c r="AL69" s="6"/>
      <c r="AM69" s="6"/>
      <c r="AN69" s="6"/>
      <c r="AO69" s="6"/>
      <c r="AP69" s="16"/>
    </row>
    <row r="70" spans="1:55" ht="16.5" customHeight="1">
      <c r="A70" s="16"/>
      <c r="B70" s="4" t="s">
        <v>7</v>
      </c>
      <c r="C70" s="250" t="str">
        <f>IF(C7="","",C7)</f>
        <v/>
      </c>
      <c r="D70" s="251"/>
      <c r="E70" s="251"/>
      <c r="F70" s="251"/>
      <c r="G70" s="251"/>
      <c r="H70" s="252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O70" s="1"/>
      <c r="AP70" s="16"/>
    </row>
    <row r="71" spans="1:55" ht="16.5" customHeight="1">
      <c r="A71" s="16"/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6"/>
      <c r="S71" s="6"/>
      <c r="T71" s="9" t="s">
        <v>33</v>
      </c>
      <c r="U71" s="1"/>
      <c r="V71" s="6"/>
      <c r="W71" s="1"/>
      <c r="X71" s="150" t="str">
        <f>IF(X41="","",X41)</f>
        <v/>
      </c>
      <c r="Y71" s="150"/>
      <c r="Z71" s="150"/>
      <c r="AA71" s="9" t="s">
        <v>8</v>
      </c>
      <c r="AB71" s="6"/>
      <c r="AC71" s="6"/>
      <c r="AD71" s="6"/>
      <c r="AE71" s="151" t="str">
        <f>IF(AE41="","",AE41)</f>
        <v/>
      </c>
      <c r="AF71" s="151"/>
      <c r="AG71" s="151"/>
      <c r="AH71" s="151"/>
      <c r="AI71" s="151"/>
      <c r="AJ71" s="151"/>
      <c r="AK71" s="151"/>
      <c r="AL71" s="151"/>
      <c r="AM71" s="7"/>
      <c r="AN71" s="7"/>
      <c r="AO71" s="1"/>
      <c r="AP71" s="16"/>
    </row>
    <row r="72" spans="1:55" ht="15" customHeight="1">
      <c r="A72" s="16"/>
      <c r="B72" s="9" t="s">
        <v>54</v>
      </c>
      <c r="C72" s="63" t="str">
        <f>IF(C42="","",C42)</f>
        <v/>
      </c>
      <c r="D72" s="63"/>
      <c r="E72" s="63"/>
      <c r="F72" s="63"/>
      <c r="G72" s="63"/>
      <c r="H72" s="63"/>
      <c r="I72" s="63"/>
      <c r="J72" s="6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AM72" s="1"/>
      <c r="AO72" s="1"/>
      <c r="AP72" s="16"/>
    </row>
    <row r="73" spans="1:55" ht="15" customHeight="1">
      <c r="A73" s="16"/>
      <c r="B73" s="4"/>
      <c r="C73" s="63"/>
      <c r="D73" s="63"/>
      <c r="E73" s="63"/>
      <c r="F73" s="63"/>
      <c r="G73" s="63"/>
      <c r="H73" s="63"/>
      <c r="I73" s="63"/>
      <c r="J73" s="63"/>
      <c r="K73" s="1"/>
      <c r="L73" s="1"/>
      <c r="M73" s="1"/>
      <c r="N73" s="1"/>
      <c r="O73" s="1"/>
      <c r="P73" s="1"/>
      <c r="Q73" s="1"/>
      <c r="R73" s="1"/>
      <c r="S73" s="1"/>
      <c r="T73" s="64" t="s">
        <v>40</v>
      </c>
      <c r="U73" s="64"/>
      <c r="V73" s="64"/>
      <c r="W73" s="64"/>
      <c r="X73" s="64"/>
      <c r="Y73" s="64"/>
      <c r="Z73" s="64"/>
      <c r="AA73" s="151" t="str">
        <f>IF(AA43="","",AA43)</f>
        <v/>
      </c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O73" s="1"/>
      <c r="AP73" s="16"/>
    </row>
    <row r="74" spans="1:55" ht="15" customHeight="1">
      <c r="A74" s="16"/>
      <c r="B74" s="9" t="s">
        <v>55</v>
      </c>
      <c r="C74" s="63" t="str">
        <f>IF(C44="","",C44)</f>
        <v/>
      </c>
      <c r="D74" s="63"/>
      <c r="E74" s="63"/>
      <c r="F74" s="63"/>
      <c r="G74" s="63"/>
      <c r="H74" s="63"/>
      <c r="I74" s="63"/>
      <c r="J74" s="6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AM74" s="1"/>
      <c r="AN74" s="1"/>
      <c r="AO74" s="1"/>
      <c r="AP74" s="16"/>
    </row>
    <row r="75" spans="1:55" ht="15" customHeight="1">
      <c r="A75" s="16"/>
      <c r="B75" s="4"/>
      <c r="C75" s="63"/>
      <c r="D75" s="63"/>
      <c r="E75" s="63"/>
      <c r="F75" s="63"/>
      <c r="G75" s="63"/>
      <c r="H75" s="63"/>
      <c r="I75" s="63"/>
      <c r="J75" s="6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AO75" s="1"/>
      <c r="AP75" s="16"/>
    </row>
    <row r="76" spans="1:55" ht="15" customHeight="1">
      <c r="A76" s="16"/>
      <c r="B76" s="9" t="s">
        <v>10</v>
      </c>
      <c r="C76" s="63" t="str">
        <f>IF(C46="","",C46)</f>
        <v/>
      </c>
      <c r="D76" s="63"/>
      <c r="E76" s="63"/>
      <c r="F76" s="63"/>
      <c r="G76" s="63"/>
      <c r="H76" s="63"/>
      <c r="I76" s="63"/>
      <c r="J76" s="63"/>
      <c r="K76" s="1"/>
      <c r="L76" s="1"/>
      <c r="M76" s="1"/>
      <c r="N76" s="1"/>
      <c r="O76" s="1"/>
      <c r="P76" s="1"/>
      <c r="Q76" s="1"/>
      <c r="T76" s="158" t="str">
        <f>IF(T46="","",T46)</f>
        <v/>
      </c>
      <c r="U76" s="158"/>
      <c r="V76" s="158"/>
      <c r="W76" s="158"/>
      <c r="X76" s="158"/>
      <c r="Y76" s="158"/>
      <c r="Z76" s="158"/>
      <c r="AA76" s="158"/>
      <c r="AB76" s="158"/>
      <c r="AC76" s="158"/>
      <c r="AD76" s="158"/>
      <c r="AE76" s="158"/>
      <c r="AF76" s="158"/>
      <c r="AG76" s="158"/>
      <c r="AH76" s="158"/>
      <c r="AI76" s="158"/>
      <c r="AJ76" s="158"/>
      <c r="AK76" s="158"/>
      <c r="AL76" s="158"/>
      <c r="AM76" s="158"/>
      <c r="AN76" s="158"/>
      <c r="AO76" s="158"/>
      <c r="AP76" s="16"/>
    </row>
    <row r="77" spans="1:55" ht="15" customHeight="1">
      <c r="A77" s="16"/>
      <c r="B77" s="4"/>
      <c r="C77" s="63"/>
      <c r="D77" s="63"/>
      <c r="E77" s="63"/>
      <c r="F77" s="63"/>
      <c r="G77" s="63"/>
      <c r="H77" s="63"/>
      <c r="I77" s="63"/>
      <c r="J77" s="63"/>
      <c r="K77" s="1"/>
      <c r="L77" s="1"/>
      <c r="M77" s="1"/>
      <c r="N77" s="1"/>
      <c r="O77" s="1"/>
      <c r="P77" s="1"/>
      <c r="Q77" s="67" t="s">
        <v>11</v>
      </c>
      <c r="R77" s="67"/>
      <c r="S77" s="67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  <c r="AD77" s="159"/>
      <c r="AE77" s="159"/>
      <c r="AF77" s="159"/>
      <c r="AG77" s="159"/>
      <c r="AH77" s="159"/>
      <c r="AI77" s="159"/>
      <c r="AJ77" s="159"/>
      <c r="AK77" s="159"/>
      <c r="AL77" s="159"/>
      <c r="AM77" s="159"/>
      <c r="AN77" s="159"/>
      <c r="AO77" s="159"/>
      <c r="AP77" s="16"/>
    </row>
    <row r="78" spans="1:55" ht="15" customHeight="1">
      <c r="A78" s="16"/>
      <c r="B78" s="28" t="s">
        <v>12</v>
      </c>
      <c r="C78" s="213" t="str">
        <f>IF(C48="","",C48)</f>
        <v/>
      </c>
      <c r="D78" s="213"/>
      <c r="E78" s="213"/>
      <c r="F78" s="213"/>
      <c r="G78" s="213"/>
      <c r="H78" s="213"/>
      <c r="I78" s="213"/>
      <c r="J78" s="213"/>
      <c r="K78" s="1"/>
      <c r="L78" s="1"/>
      <c r="M78" s="1"/>
      <c r="N78" s="1"/>
      <c r="O78" s="1"/>
      <c r="P78" s="1"/>
      <c r="Q78" s="1"/>
      <c r="R78" s="1"/>
      <c r="S78" s="2"/>
      <c r="T78" s="2"/>
      <c r="U78" s="2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16"/>
    </row>
    <row r="79" spans="1:55" ht="24" customHeight="1">
      <c r="A79" s="16"/>
      <c r="B79" s="49" t="s">
        <v>56</v>
      </c>
      <c r="C79" s="1"/>
      <c r="D79" s="1"/>
      <c r="E79" s="246" t="str">
        <f>+E49</f>
        <v/>
      </c>
      <c r="F79" s="246"/>
      <c r="G79" s="246"/>
      <c r="H79" s="246"/>
      <c r="I79" s="246"/>
      <c r="J79" s="247"/>
      <c r="K79" s="164" t="s">
        <v>13</v>
      </c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6"/>
      <c r="Y79" s="167" t="s">
        <v>14</v>
      </c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  <c r="AL79" s="165"/>
      <c r="AM79" s="165"/>
      <c r="AN79" s="165"/>
      <c r="AO79" s="168"/>
      <c r="AP79" s="16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ht="27.75" customHeight="1">
      <c r="A80" s="16"/>
      <c r="B80" s="1"/>
      <c r="C80" s="1"/>
      <c r="D80" s="1"/>
      <c r="E80" s="1"/>
      <c r="F80" s="1"/>
      <c r="G80" s="1"/>
      <c r="H80" s="1"/>
      <c r="I80" s="1"/>
      <c r="J80" s="1"/>
      <c r="K80" s="75" t="s">
        <v>49</v>
      </c>
      <c r="L80" s="76"/>
      <c r="M80" s="32" t="s">
        <v>15</v>
      </c>
      <c r="N80" s="155" t="str">
        <f>IF(N50="","",N50)</f>
        <v/>
      </c>
      <c r="O80" s="156"/>
      <c r="P80" s="156"/>
      <c r="Q80" s="156"/>
      <c r="R80" s="156"/>
      <c r="S80" s="156"/>
      <c r="T80" s="156"/>
      <c r="U80" s="156"/>
      <c r="V80" s="156"/>
      <c r="W80" s="157"/>
      <c r="X80" s="39"/>
      <c r="Y80" s="169" t="s">
        <v>16</v>
      </c>
      <c r="Z80" s="170"/>
      <c r="AA80" s="170"/>
      <c r="AB80" s="170"/>
      <c r="AC80" s="170"/>
      <c r="AD80" s="171"/>
      <c r="AE80" s="175" t="str">
        <f>IF(AE50="","",AE50)</f>
        <v/>
      </c>
      <c r="AF80" s="176"/>
      <c r="AG80" s="176"/>
      <c r="AH80" s="176"/>
      <c r="AI80" s="176"/>
      <c r="AJ80" s="176"/>
      <c r="AK80" s="176"/>
      <c r="AL80" s="176"/>
      <c r="AM80" s="176"/>
      <c r="AN80" s="177"/>
      <c r="AO80" s="40"/>
      <c r="AP80" s="16"/>
    </row>
    <row r="81" spans="1:42" ht="27.75" customHeight="1">
      <c r="A81" s="16"/>
      <c r="B81" s="1"/>
      <c r="C81" s="1"/>
      <c r="D81" s="1"/>
      <c r="E81" s="1"/>
      <c r="F81" s="1"/>
      <c r="G81" s="1"/>
      <c r="H81" s="1"/>
      <c r="I81" s="1"/>
      <c r="J81" s="1"/>
      <c r="K81" s="77"/>
      <c r="L81" s="78"/>
      <c r="M81" s="32" t="s">
        <v>17</v>
      </c>
      <c r="N81" s="155" t="str">
        <f>IF(N51="","",N51)</f>
        <v/>
      </c>
      <c r="O81" s="156"/>
      <c r="P81" s="156"/>
      <c r="Q81" s="156"/>
      <c r="R81" s="156"/>
      <c r="S81" s="156"/>
      <c r="T81" s="156"/>
      <c r="U81" s="156"/>
      <c r="V81" s="156"/>
      <c r="W81" s="157"/>
      <c r="X81" s="1"/>
      <c r="Y81" s="172"/>
      <c r="Z81" s="173"/>
      <c r="AA81" s="173"/>
      <c r="AB81" s="173"/>
      <c r="AC81" s="173"/>
      <c r="AD81" s="174"/>
      <c r="AE81" s="178"/>
      <c r="AF81" s="179"/>
      <c r="AG81" s="179"/>
      <c r="AH81" s="179"/>
      <c r="AI81" s="179"/>
      <c r="AJ81" s="179"/>
      <c r="AK81" s="179"/>
      <c r="AL81" s="179"/>
      <c r="AM81" s="179"/>
      <c r="AN81" s="180"/>
      <c r="AO81" s="36"/>
      <c r="AP81" s="16"/>
    </row>
    <row r="82" spans="1:42" ht="13.5" customHeight="1">
      <c r="A82" s="16"/>
      <c r="B82" s="1"/>
      <c r="C82" s="1"/>
      <c r="D82" s="1"/>
      <c r="E82" s="1"/>
      <c r="F82" s="1"/>
      <c r="G82" s="1"/>
      <c r="H82" s="1"/>
      <c r="I82" s="1"/>
      <c r="J82" s="1"/>
      <c r="K82" s="42" t="s">
        <v>48</v>
      </c>
      <c r="L82" s="43">
        <f>L52</f>
        <v>0.1</v>
      </c>
      <c r="M82" s="181" t="s">
        <v>18</v>
      </c>
      <c r="N82" s="138" t="str">
        <f>IF(N52="","",N52)</f>
        <v/>
      </c>
      <c r="O82" s="139"/>
      <c r="P82" s="139"/>
      <c r="Q82" s="139"/>
      <c r="R82" s="139"/>
      <c r="S82" s="139"/>
      <c r="T82" s="139"/>
      <c r="U82" s="139"/>
      <c r="V82" s="139"/>
      <c r="W82" s="140"/>
      <c r="X82" s="187"/>
      <c r="Y82" s="189" t="s">
        <v>30</v>
      </c>
      <c r="Z82" s="183"/>
      <c r="AA82" s="183">
        <f>IF(AA52="","",AA52)</f>
        <v>100</v>
      </c>
      <c r="AB82" s="183"/>
      <c r="AC82" s="183" t="s">
        <v>29</v>
      </c>
      <c r="AD82" s="184"/>
      <c r="AE82" s="138" t="str">
        <f>IF(AE52="","",AE52)</f>
        <v/>
      </c>
      <c r="AF82" s="139"/>
      <c r="AG82" s="139"/>
      <c r="AH82" s="139"/>
      <c r="AI82" s="139"/>
      <c r="AJ82" s="139"/>
      <c r="AK82" s="139"/>
      <c r="AL82" s="139"/>
      <c r="AM82" s="139"/>
      <c r="AN82" s="140"/>
      <c r="AO82" s="161"/>
      <c r="AP82" s="16"/>
    </row>
    <row r="83" spans="1:42" ht="13.5" customHeight="1">
      <c r="A83" s="16"/>
      <c r="B83" s="1"/>
      <c r="C83" s="1"/>
      <c r="D83" s="1"/>
      <c r="E83" s="1"/>
      <c r="F83" s="1"/>
      <c r="G83" s="1"/>
      <c r="H83" s="1"/>
      <c r="I83" s="1"/>
      <c r="J83" s="1"/>
      <c r="K83" s="95"/>
      <c r="L83" s="96"/>
      <c r="M83" s="182"/>
      <c r="N83" s="144"/>
      <c r="O83" s="145"/>
      <c r="P83" s="145"/>
      <c r="Q83" s="145"/>
      <c r="R83" s="145"/>
      <c r="S83" s="145"/>
      <c r="T83" s="145"/>
      <c r="U83" s="145"/>
      <c r="V83" s="145"/>
      <c r="W83" s="146"/>
      <c r="X83" s="188"/>
      <c r="Y83" s="185" t="s">
        <v>19</v>
      </c>
      <c r="Z83" s="97"/>
      <c r="AA83" s="97"/>
      <c r="AB83" s="97"/>
      <c r="AC83" s="97"/>
      <c r="AD83" s="186"/>
      <c r="AE83" s="144"/>
      <c r="AF83" s="145"/>
      <c r="AG83" s="145"/>
      <c r="AH83" s="145"/>
      <c r="AI83" s="145"/>
      <c r="AJ83" s="145"/>
      <c r="AK83" s="145"/>
      <c r="AL83" s="145"/>
      <c r="AM83" s="145"/>
      <c r="AN83" s="146"/>
      <c r="AO83" s="163"/>
      <c r="AP83" s="16"/>
    </row>
    <row r="84" spans="1:42" ht="27.75" customHeight="1">
      <c r="A84" s="16"/>
      <c r="B84" s="1"/>
      <c r="C84" s="1"/>
      <c r="D84" s="1"/>
      <c r="E84" s="1"/>
      <c r="F84" s="1"/>
      <c r="G84" s="1"/>
      <c r="H84" s="1"/>
      <c r="I84" s="1"/>
      <c r="J84" s="1"/>
      <c r="K84" s="192" t="s">
        <v>21</v>
      </c>
      <c r="L84" s="193"/>
      <c r="M84" s="3" t="s">
        <v>15</v>
      </c>
      <c r="N84" s="155" t="str">
        <f>IF(N54="","",N54)</f>
        <v/>
      </c>
      <c r="O84" s="156"/>
      <c r="P84" s="156"/>
      <c r="Q84" s="156"/>
      <c r="R84" s="156"/>
      <c r="S84" s="156"/>
      <c r="T84" s="156"/>
      <c r="U84" s="156"/>
      <c r="V84" s="156"/>
      <c r="W84" s="157"/>
      <c r="X84" s="1"/>
      <c r="Y84" s="200" t="s">
        <v>63</v>
      </c>
      <c r="Z84" s="101"/>
      <c r="AA84" s="101"/>
      <c r="AB84" s="101"/>
      <c r="AC84" s="101"/>
      <c r="AD84" s="201"/>
      <c r="AE84" s="155" t="str">
        <f>IF(AE54="","",AE54)</f>
        <v/>
      </c>
      <c r="AF84" s="156"/>
      <c r="AG84" s="156"/>
      <c r="AH84" s="156"/>
      <c r="AI84" s="156"/>
      <c r="AJ84" s="156"/>
      <c r="AK84" s="156"/>
      <c r="AL84" s="156"/>
      <c r="AM84" s="156"/>
      <c r="AN84" s="157"/>
      <c r="AO84" s="41"/>
      <c r="AP84" s="16"/>
    </row>
    <row r="85" spans="1:42" ht="27.75" customHeight="1">
      <c r="A85" s="16"/>
      <c r="B85" s="1"/>
      <c r="C85" s="1"/>
      <c r="D85" s="1"/>
      <c r="E85" s="1"/>
      <c r="F85" s="1"/>
      <c r="G85" s="1"/>
      <c r="H85" s="1"/>
      <c r="I85" s="1"/>
      <c r="J85" s="1"/>
      <c r="K85" s="194"/>
      <c r="L85" s="195"/>
      <c r="M85" s="32" t="s">
        <v>17</v>
      </c>
      <c r="N85" s="155" t="str">
        <f>IF(N55="","",N55)</f>
        <v/>
      </c>
      <c r="O85" s="156"/>
      <c r="P85" s="156"/>
      <c r="Q85" s="156"/>
      <c r="R85" s="156"/>
      <c r="S85" s="156"/>
      <c r="T85" s="156"/>
      <c r="U85" s="156"/>
      <c r="V85" s="156"/>
      <c r="W85" s="157"/>
      <c r="X85" s="39"/>
      <c r="Y85" s="202" t="s">
        <v>22</v>
      </c>
      <c r="Z85" s="107"/>
      <c r="AA85" s="107"/>
      <c r="AB85" s="107"/>
      <c r="AC85" s="107"/>
      <c r="AD85" s="203"/>
      <c r="AE85" s="155" t="str">
        <f>IF(AE55="","",AE55)</f>
        <v/>
      </c>
      <c r="AF85" s="156"/>
      <c r="AG85" s="156"/>
      <c r="AH85" s="156"/>
      <c r="AI85" s="156"/>
      <c r="AJ85" s="156"/>
      <c r="AK85" s="156"/>
      <c r="AL85" s="156"/>
      <c r="AM85" s="156"/>
      <c r="AN85" s="157"/>
      <c r="AO85" s="41"/>
      <c r="AP85" s="16"/>
    </row>
    <row r="86" spans="1:42" ht="20.25" customHeight="1">
      <c r="A86" s="16"/>
      <c r="B86" s="1"/>
      <c r="C86" s="1"/>
      <c r="D86" s="1"/>
      <c r="E86" s="1"/>
      <c r="F86" s="1"/>
      <c r="G86" s="1"/>
      <c r="H86" s="1"/>
      <c r="I86" s="1"/>
      <c r="J86" s="1"/>
      <c r="K86" s="194"/>
      <c r="L86" s="195"/>
      <c r="M86" s="204" t="s">
        <v>18</v>
      </c>
      <c r="N86" s="138" t="str">
        <f>IF(N56="","",N56)</f>
        <v/>
      </c>
      <c r="O86" s="139"/>
      <c r="P86" s="139"/>
      <c r="Q86" s="139"/>
      <c r="R86" s="139"/>
      <c r="S86" s="139"/>
      <c r="T86" s="139"/>
      <c r="U86" s="139"/>
      <c r="V86" s="139"/>
      <c r="W86" s="140"/>
      <c r="X86" s="206"/>
      <c r="Y86" s="208" t="s">
        <v>23</v>
      </c>
      <c r="Z86" s="115"/>
      <c r="AA86" s="115"/>
      <c r="AB86" s="115"/>
      <c r="AC86" s="115"/>
      <c r="AD86" s="209"/>
      <c r="AE86" s="138" t="str">
        <f>IF(AE56="","",AE56)</f>
        <v/>
      </c>
      <c r="AF86" s="139"/>
      <c r="AG86" s="139"/>
      <c r="AH86" s="139"/>
      <c r="AI86" s="139"/>
      <c r="AJ86" s="139"/>
      <c r="AK86" s="139"/>
      <c r="AL86" s="139"/>
      <c r="AM86" s="139"/>
      <c r="AN86" s="140"/>
      <c r="AO86" s="161"/>
      <c r="AP86" s="16"/>
    </row>
    <row r="87" spans="1:42" ht="6.75" customHeight="1">
      <c r="A87" s="16"/>
      <c r="B87" s="1"/>
      <c r="C87" s="1"/>
      <c r="D87" s="1"/>
      <c r="E87" s="1"/>
      <c r="F87" s="1"/>
      <c r="G87" s="1"/>
      <c r="H87" s="1"/>
      <c r="I87" s="1"/>
      <c r="J87" s="1"/>
      <c r="K87" s="196"/>
      <c r="L87" s="197"/>
      <c r="M87" s="205"/>
      <c r="N87" s="144"/>
      <c r="O87" s="145"/>
      <c r="P87" s="145"/>
      <c r="Q87" s="145"/>
      <c r="R87" s="145"/>
      <c r="S87" s="145"/>
      <c r="T87" s="145"/>
      <c r="U87" s="145"/>
      <c r="V87" s="145"/>
      <c r="W87" s="146"/>
      <c r="X87" s="207"/>
      <c r="Y87" s="190" t="s">
        <v>24</v>
      </c>
      <c r="Z87" s="112"/>
      <c r="AA87" s="112"/>
      <c r="AB87" s="112"/>
      <c r="AC87" s="112"/>
      <c r="AD87" s="191"/>
      <c r="AE87" s="141"/>
      <c r="AF87" s="142"/>
      <c r="AG87" s="142"/>
      <c r="AH87" s="142"/>
      <c r="AI87" s="142"/>
      <c r="AJ87" s="142"/>
      <c r="AK87" s="142"/>
      <c r="AL87" s="142"/>
      <c r="AM87" s="142"/>
      <c r="AN87" s="143"/>
      <c r="AO87" s="162"/>
      <c r="AP87" s="16"/>
    </row>
    <row r="88" spans="1:42" ht="6.75" customHeight="1">
      <c r="A88" s="16"/>
      <c r="B88" s="1"/>
      <c r="C88" s="1"/>
      <c r="D88" s="1"/>
      <c r="E88" s="1"/>
      <c r="F88" s="1"/>
      <c r="G88" s="1"/>
      <c r="H88" s="1"/>
      <c r="I88" s="1"/>
      <c r="J88" s="1"/>
      <c r="K88" s="192" t="s">
        <v>26</v>
      </c>
      <c r="L88" s="193"/>
      <c r="M88" s="181" t="s">
        <v>15</v>
      </c>
      <c r="N88" s="138" t="str">
        <f>IF(N58="","",N58)</f>
        <v/>
      </c>
      <c r="O88" s="139"/>
      <c r="P88" s="139"/>
      <c r="Q88" s="139"/>
      <c r="R88" s="139"/>
      <c r="S88" s="139"/>
      <c r="T88" s="139"/>
      <c r="U88" s="139"/>
      <c r="V88" s="139"/>
      <c r="W88" s="140"/>
      <c r="X88" s="187"/>
      <c r="Y88" s="190"/>
      <c r="Z88" s="112"/>
      <c r="AA88" s="112"/>
      <c r="AB88" s="112"/>
      <c r="AC88" s="112"/>
      <c r="AD88" s="191"/>
      <c r="AE88" s="141"/>
      <c r="AF88" s="142"/>
      <c r="AG88" s="142"/>
      <c r="AH88" s="142"/>
      <c r="AI88" s="142"/>
      <c r="AJ88" s="142"/>
      <c r="AK88" s="142"/>
      <c r="AL88" s="142"/>
      <c r="AM88" s="142"/>
      <c r="AN88" s="143"/>
      <c r="AO88" s="162"/>
      <c r="AP88" s="16"/>
    </row>
    <row r="89" spans="1:42" ht="20.25" customHeight="1">
      <c r="A89" s="16"/>
      <c r="B89" s="1"/>
      <c r="C89" s="1"/>
      <c r="D89" s="1"/>
      <c r="E89" s="1"/>
      <c r="F89" s="1"/>
      <c r="G89" s="1"/>
      <c r="H89" s="1"/>
      <c r="I89" s="1"/>
      <c r="J89" s="1"/>
      <c r="K89" s="194"/>
      <c r="L89" s="195"/>
      <c r="M89" s="182"/>
      <c r="N89" s="144"/>
      <c r="O89" s="145"/>
      <c r="P89" s="145"/>
      <c r="Q89" s="145"/>
      <c r="R89" s="145"/>
      <c r="S89" s="145"/>
      <c r="T89" s="145"/>
      <c r="U89" s="145"/>
      <c r="V89" s="145"/>
      <c r="W89" s="146"/>
      <c r="X89" s="188"/>
      <c r="Y89" s="198" t="s">
        <v>25</v>
      </c>
      <c r="Z89" s="132"/>
      <c r="AA89" s="132"/>
      <c r="AB89" s="132"/>
      <c r="AC89" s="132"/>
      <c r="AD89" s="199"/>
      <c r="AE89" s="144"/>
      <c r="AF89" s="145"/>
      <c r="AG89" s="145"/>
      <c r="AH89" s="145"/>
      <c r="AI89" s="145"/>
      <c r="AJ89" s="145"/>
      <c r="AK89" s="145"/>
      <c r="AL89" s="145"/>
      <c r="AM89" s="145"/>
      <c r="AN89" s="146"/>
      <c r="AO89" s="163"/>
      <c r="AP89" s="16"/>
    </row>
    <row r="90" spans="1:42" ht="27.75" customHeight="1">
      <c r="A90" s="16"/>
      <c r="B90" s="1"/>
      <c r="C90" s="1"/>
      <c r="D90" s="1"/>
      <c r="E90" s="1"/>
      <c r="F90" s="1"/>
      <c r="G90" s="1"/>
      <c r="H90" s="1"/>
      <c r="I90" s="1"/>
      <c r="J90" s="1"/>
      <c r="K90" s="194"/>
      <c r="L90" s="195"/>
      <c r="M90" s="3" t="s">
        <v>17</v>
      </c>
      <c r="N90" s="155" t="str">
        <f>IF(N60="","",N60)</f>
        <v/>
      </c>
      <c r="O90" s="156"/>
      <c r="P90" s="156"/>
      <c r="Q90" s="156"/>
      <c r="R90" s="156"/>
      <c r="S90" s="156"/>
      <c r="T90" s="156"/>
      <c r="U90" s="156"/>
      <c r="V90" s="156"/>
      <c r="W90" s="157"/>
      <c r="X90" s="1"/>
      <c r="Y90" s="134" t="s">
        <v>61</v>
      </c>
      <c r="Z90" s="104"/>
      <c r="AA90" s="104"/>
      <c r="AB90" s="104"/>
      <c r="AC90" s="104"/>
      <c r="AD90" s="76"/>
      <c r="AE90" s="117" t="str">
        <f>+AE60</f>
        <v/>
      </c>
      <c r="AF90" s="118"/>
      <c r="AG90" s="118"/>
      <c r="AH90" s="118"/>
      <c r="AI90" s="118"/>
      <c r="AJ90" s="118"/>
      <c r="AK90" s="118"/>
      <c r="AL90" s="118"/>
      <c r="AM90" s="118"/>
      <c r="AN90" s="119"/>
      <c r="AO90" s="253"/>
      <c r="AP90" s="16"/>
    </row>
    <row r="91" spans="1:42" ht="27.75" customHeight="1">
      <c r="A91" s="16"/>
      <c r="B91" s="1"/>
      <c r="C91" s="1"/>
      <c r="D91" s="1"/>
      <c r="E91" s="1"/>
      <c r="F91" s="1"/>
      <c r="G91" s="1"/>
      <c r="H91" s="1"/>
      <c r="I91" s="1"/>
      <c r="J91" s="1"/>
      <c r="K91" s="196"/>
      <c r="L91" s="197"/>
      <c r="M91" s="32" t="s">
        <v>18</v>
      </c>
      <c r="N91" s="155" t="str">
        <f>IF(N61="","",N61)</f>
        <v/>
      </c>
      <c r="O91" s="156"/>
      <c r="P91" s="156"/>
      <c r="Q91" s="156"/>
      <c r="R91" s="156"/>
      <c r="S91" s="156"/>
      <c r="T91" s="156"/>
      <c r="U91" s="156"/>
      <c r="V91" s="156"/>
      <c r="W91" s="157"/>
      <c r="X91" s="39"/>
      <c r="Y91" s="135"/>
      <c r="Z91" s="136"/>
      <c r="AA91" s="136"/>
      <c r="AB91" s="136"/>
      <c r="AC91" s="136"/>
      <c r="AD91" s="96"/>
      <c r="AE91" s="120"/>
      <c r="AF91" s="121"/>
      <c r="AG91" s="121"/>
      <c r="AH91" s="121"/>
      <c r="AI91" s="121"/>
      <c r="AJ91" s="121"/>
      <c r="AK91" s="121"/>
      <c r="AL91" s="121"/>
      <c r="AM91" s="121"/>
      <c r="AN91" s="122"/>
      <c r="AO91" s="254"/>
      <c r="AP91" s="16"/>
    </row>
    <row r="92" spans="1:42" ht="27.75" customHeight="1">
      <c r="A92" s="16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23" t="s">
        <v>62</v>
      </c>
      <c r="Z92" s="124"/>
      <c r="AA92" s="124"/>
      <c r="AB92" s="124"/>
      <c r="AC92" s="124"/>
      <c r="AD92" s="125"/>
      <c r="AE92" s="126" t="str">
        <f>IF(AE90="","",ROUNDDOWN((AE90/1.1)*L82,0))</f>
        <v/>
      </c>
      <c r="AF92" s="127"/>
      <c r="AG92" s="127"/>
      <c r="AH92" s="127"/>
      <c r="AI92" s="127"/>
      <c r="AJ92" s="127"/>
      <c r="AK92" s="127"/>
      <c r="AL92" s="127"/>
      <c r="AM92" s="127"/>
      <c r="AN92" s="128"/>
      <c r="AO92" s="52"/>
      <c r="AP92" s="16"/>
    </row>
    <row r="93" spans="1:42" ht="21" customHeight="1">
      <c r="A93" s="16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09" t="s">
        <v>27</v>
      </c>
      <c r="AH93" s="109"/>
      <c r="AI93" s="109"/>
      <c r="AJ93" s="109"/>
      <c r="AK93" s="109"/>
      <c r="AL93" s="109"/>
      <c r="AM93" s="109"/>
      <c r="AN93" s="1"/>
      <c r="AO93" s="1"/>
      <c r="AP93" s="16"/>
    </row>
    <row r="94" spans="1:42" ht="40.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</row>
  </sheetData>
  <sheetProtection selectLockedCells="1"/>
  <mergeCells count="196">
    <mergeCell ref="AO90:AO91"/>
    <mergeCell ref="Y92:AD92"/>
    <mergeCell ref="AE92:AN92"/>
    <mergeCell ref="AO27:AO28"/>
    <mergeCell ref="AE27:AN28"/>
    <mergeCell ref="Y27:AD28"/>
    <mergeCell ref="AE29:AN29"/>
    <mergeCell ref="Y29:AD29"/>
    <mergeCell ref="AO52:AO53"/>
    <mergeCell ref="Y53:AD53"/>
    <mergeCell ref="AE52:AN53"/>
    <mergeCell ref="AE82:AN83"/>
    <mergeCell ref="AO82:AO83"/>
    <mergeCell ref="AA82:AB82"/>
    <mergeCell ref="U69:Z69"/>
    <mergeCell ref="AC69:AI69"/>
    <mergeCell ref="N54:W54"/>
    <mergeCell ref="Y54:AD54"/>
    <mergeCell ref="AE54:AN54"/>
    <mergeCell ref="E79:J79"/>
    <mergeCell ref="C5:D5"/>
    <mergeCell ref="C38:D38"/>
    <mergeCell ref="C68:D68"/>
    <mergeCell ref="C9:J10"/>
    <mergeCell ref="C78:J78"/>
    <mergeCell ref="C74:J75"/>
    <mergeCell ref="C76:J77"/>
    <mergeCell ref="C72:J73"/>
    <mergeCell ref="C7:H7"/>
    <mergeCell ref="C40:H40"/>
    <mergeCell ref="C70:H70"/>
    <mergeCell ref="AE21:AN21"/>
    <mergeCell ref="AA19:AB19"/>
    <mergeCell ref="AC19:AD19"/>
    <mergeCell ref="AO19:AO20"/>
    <mergeCell ref="AE19:AN20"/>
    <mergeCell ref="K16:X16"/>
    <mergeCell ref="B3:I3"/>
    <mergeCell ref="B36:I36"/>
    <mergeCell ref="B66:I66"/>
    <mergeCell ref="E16:J16"/>
    <mergeCell ref="E49:J49"/>
    <mergeCell ref="AO60:AO61"/>
    <mergeCell ref="Y62:AD62"/>
    <mergeCell ref="AE62:AN62"/>
    <mergeCell ref="C11:J12"/>
    <mergeCell ref="N17:W17"/>
    <mergeCell ref="Q14:S14"/>
    <mergeCell ref="Q6:T6"/>
    <mergeCell ref="X8:Z8"/>
    <mergeCell ref="Y16:AO16"/>
    <mergeCell ref="N19:W20"/>
    <mergeCell ref="T13:AO14"/>
    <mergeCell ref="Y20:AD20"/>
    <mergeCell ref="Y17:AD18"/>
    <mergeCell ref="M19:M20"/>
    <mergeCell ref="X19:X20"/>
    <mergeCell ref="Y24:AD25"/>
    <mergeCell ref="Y19:Z19"/>
    <mergeCell ref="AO17:AO18"/>
    <mergeCell ref="U6:Z6"/>
    <mergeCell ref="C13:J14"/>
    <mergeCell ref="C15:J15"/>
    <mergeCell ref="K17:L18"/>
    <mergeCell ref="N18:W18"/>
    <mergeCell ref="AE23:AN26"/>
    <mergeCell ref="K21:L24"/>
    <mergeCell ref="K25:L28"/>
    <mergeCell ref="M23:M24"/>
    <mergeCell ref="N25:W26"/>
    <mergeCell ref="N23:W24"/>
    <mergeCell ref="N27:W27"/>
    <mergeCell ref="AE22:AN22"/>
    <mergeCell ref="AO23:AO26"/>
    <mergeCell ref="Y26:AD26"/>
    <mergeCell ref="Y21:AD21"/>
    <mergeCell ref="Y22:AD22"/>
    <mergeCell ref="Y23:AD23"/>
    <mergeCell ref="T10:Z10"/>
    <mergeCell ref="AA6:AB6"/>
    <mergeCell ref="AJ6:AK6"/>
    <mergeCell ref="L2:R2"/>
    <mergeCell ref="AC39:AI39"/>
    <mergeCell ref="K20:L20"/>
    <mergeCell ref="AE17:AN18"/>
    <mergeCell ref="AG30:AM30"/>
    <mergeCell ref="L3:R3"/>
    <mergeCell ref="X25:X26"/>
    <mergeCell ref="AE50:AN51"/>
    <mergeCell ref="N51:W51"/>
    <mergeCell ref="AC6:AI6"/>
    <mergeCell ref="AA10:AL10"/>
    <mergeCell ref="AE8:AL8"/>
    <mergeCell ref="X23:X24"/>
    <mergeCell ref="U39:Z39"/>
    <mergeCell ref="T43:Z43"/>
    <mergeCell ref="AA39:AB39"/>
    <mergeCell ref="AJ39:AK39"/>
    <mergeCell ref="L35:R35"/>
    <mergeCell ref="L36:R36"/>
    <mergeCell ref="Q39:T39"/>
    <mergeCell ref="M25:M26"/>
    <mergeCell ref="N21:W21"/>
    <mergeCell ref="N22:W22"/>
    <mergeCell ref="N28:W28"/>
    <mergeCell ref="N52:W53"/>
    <mergeCell ref="X52:X53"/>
    <mergeCell ref="C42:J43"/>
    <mergeCell ref="X41:Z41"/>
    <mergeCell ref="AE41:AL41"/>
    <mergeCell ref="AA43:AL43"/>
    <mergeCell ref="K50:L51"/>
    <mergeCell ref="K53:L53"/>
    <mergeCell ref="C44:J45"/>
    <mergeCell ref="C46:J47"/>
    <mergeCell ref="Q47:S47"/>
    <mergeCell ref="T46:AO47"/>
    <mergeCell ref="Y52:Z52"/>
    <mergeCell ref="AA52:AB52"/>
    <mergeCell ref="AC52:AD52"/>
    <mergeCell ref="C48:J48"/>
    <mergeCell ref="K49:X49"/>
    <mergeCell ref="Y49:AO49"/>
    <mergeCell ref="M52:M53"/>
    <mergeCell ref="N50:W50"/>
    <mergeCell ref="Y50:AD51"/>
    <mergeCell ref="AG93:AM93"/>
    <mergeCell ref="AE86:AN89"/>
    <mergeCell ref="AO86:AO89"/>
    <mergeCell ref="Y87:AD88"/>
    <mergeCell ref="K88:L91"/>
    <mergeCell ref="M88:M89"/>
    <mergeCell ref="N88:W89"/>
    <mergeCell ref="X88:X89"/>
    <mergeCell ref="Y89:AD89"/>
    <mergeCell ref="N90:W90"/>
    <mergeCell ref="K84:L87"/>
    <mergeCell ref="N84:W84"/>
    <mergeCell ref="Y84:AD84"/>
    <mergeCell ref="AE84:AN84"/>
    <mergeCell ref="N85:W85"/>
    <mergeCell ref="Y85:AD85"/>
    <mergeCell ref="AE85:AN85"/>
    <mergeCell ref="M86:M87"/>
    <mergeCell ref="N86:W87"/>
    <mergeCell ref="X86:X87"/>
    <mergeCell ref="N91:W91"/>
    <mergeCell ref="Y86:AD86"/>
    <mergeCell ref="Y90:AD91"/>
    <mergeCell ref="AE90:AN91"/>
    <mergeCell ref="N80:W80"/>
    <mergeCell ref="Y80:AD81"/>
    <mergeCell ref="AE80:AN81"/>
    <mergeCell ref="N81:W81"/>
    <mergeCell ref="M82:M83"/>
    <mergeCell ref="N82:W83"/>
    <mergeCell ref="K80:L81"/>
    <mergeCell ref="K83:L83"/>
    <mergeCell ref="AC82:AD82"/>
    <mergeCell ref="Y83:AD83"/>
    <mergeCell ref="X82:X83"/>
    <mergeCell ref="Y82:Z82"/>
    <mergeCell ref="L65:R65"/>
    <mergeCell ref="AO56:AO59"/>
    <mergeCell ref="AG63:AM63"/>
    <mergeCell ref="AA69:AB69"/>
    <mergeCell ref="N55:W55"/>
    <mergeCell ref="K58:L61"/>
    <mergeCell ref="M58:M59"/>
    <mergeCell ref="N58:W59"/>
    <mergeCell ref="K79:X79"/>
    <mergeCell ref="Y79:AO79"/>
    <mergeCell ref="X58:X59"/>
    <mergeCell ref="Y56:AD56"/>
    <mergeCell ref="AE56:AN59"/>
    <mergeCell ref="K54:L57"/>
    <mergeCell ref="Y59:AD59"/>
    <mergeCell ref="M56:M57"/>
    <mergeCell ref="Y60:AD61"/>
    <mergeCell ref="AE60:AN61"/>
    <mergeCell ref="Q77:S77"/>
    <mergeCell ref="X71:Z71"/>
    <mergeCell ref="AE71:AL71"/>
    <mergeCell ref="AA73:AL73"/>
    <mergeCell ref="T73:Z73"/>
    <mergeCell ref="Y55:AD55"/>
    <mergeCell ref="AE55:AN55"/>
    <mergeCell ref="X56:X57"/>
    <mergeCell ref="N60:W60"/>
    <mergeCell ref="Y57:AD58"/>
    <mergeCell ref="N56:W57"/>
    <mergeCell ref="N61:W61"/>
    <mergeCell ref="T76:AO77"/>
    <mergeCell ref="Q69:T69"/>
    <mergeCell ref="AJ69:AK69"/>
    <mergeCell ref="L66:R66"/>
  </mergeCells>
  <phoneticPr fontId="1"/>
  <conditionalFormatting sqref="B3">
    <cfRule type="cellIs" dxfId="7" priority="3" stopIfTrue="1" operator="notEqual">
      <formula>0</formula>
    </cfRule>
  </conditionalFormatting>
  <conditionalFormatting sqref="C5">
    <cfRule type="cellIs" dxfId="6" priority="5" stopIfTrue="1" operator="notEqual">
      <formula>0</formula>
    </cfRule>
  </conditionalFormatting>
  <conditionalFormatting sqref="E16:J16">
    <cfRule type="cellIs" dxfId="5" priority="1" stopIfTrue="1" operator="notEqual">
      <formula>0</formula>
    </cfRule>
  </conditionalFormatting>
  <conditionalFormatting sqref="F5 H5 U6:Z6 AC6:AI6 X8:Z8 AE8:AL8 C9:J15 AA10:AL10 T13:AO13 AE17:AN18 AA19:AB19">
    <cfRule type="cellIs" dxfId="4" priority="9" stopIfTrue="1" operator="notEqual">
      <formula>0</formula>
    </cfRule>
  </conditionalFormatting>
  <conditionalFormatting sqref="L19">
    <cfRule type="expression" dxfId="3" priority="8" stopIfTrue="1">
      <formula>$L$19=""</formula>
    </cfRule>
  </conditionalFormatting>
  <conditionalFormatting sqref="N17:W17">
    <cfRule type="expression" dxfId="2" priority="7" stopIfTrue="1">
      <formula>$N$17=""</formula>
    </cfRule>
  </conditionalFormatting>
  <conditionalFormatting sqref="N21:W21">
    <cfRule type="expression" dxfId="1" priority="6" stopIfTrue="1">
      <formula>$N$21=""</formula>
    </cfRule>
  </conditionalFormatting>
  <conditionalFormatting sqref="AE23:AN26">
    <cfRule type="cellIs" dxfId="0" priority="10" stopIfTrue="1" operator="notEqual">
      <formula>""</formula>
    </cfRule>
  </conditionalFormatting>
  <dataValidations count="3">
    <dataValidation type="list" allowBlank="1" showInputMessage="1" showErrorMessage="1" error="リストより選択して下さい。" sqref="X8:Z8" xr:uid="{00000000-0002-0000-0100-000000000000}">
      <formula1>$AS$10:$AS$11</formula1>
    </dataValidation>
    <dataValidation type="list" allowBlank="1" showInputMessage="1" showErrorMessage="1" error="リストから洗濯して下さい。" sqref="AA6:AB6" xr:uid="{00000000-0002-0000-0100-000001000000}">
      <formula1>$AS$5:$AS$8</formula1>
    </dataValidation>
    <dataValidation type="list" allowBlank="1" showInputMessage="1" showErrorMessage="1" error="リストから選択して下さい。" sqref="AJ6:AK6" xr:uid="{00000000-0002-0000-0100-000002000000}">
      <formula1>$AT$5:$AT$9</formula1>
    </dataValidation>
  </dataValidations>
  <printOptions horizontalCentered="1" verticalCentered="1"/>
  <pageMargins left="0.59055118110236227" right="0.31496062992125984" top="0.43307086614173229" bottom="0.19685039370078741" header="0.43307086614173229" footer="0.51181102362204722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入力説明</vt:lpstr>
      <vt:lpstr>請求書（表紙）</vt:lpstr>
      <vt:lpstr>'請求書（表紙）'!Print_Area</vt:lpstr>
    </vt:vector>
  </TitlesOfParts>
  <Company>新潟ロードメンテナンス㈱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nrm</dc:creator>
  <cp:lastModifiedBy>user</cp:lastModifiedBy>
  <cp:lastPrinted>2023-09-27T23:28:14Z</cp:lastPrinted>
  <dcterms:created xsi:type="dcterms:W3CDTF">2008-05-21T02:11:17Z</dcterms:created>
  <dcterms:modified xsi:type="dcterms:W3CDTF">2023-10-04T00:44:54Z</dcterms:modified>
</cp:coreProperties>
</file>